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4240" windowHeight="1243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I16" i="1" l="1"/>
  <c r="I44" i="1" l="1"/>
  <c r="I69" i="1" l="1"/>
  <c r="I70" i="1"/>
  <c r="I59" i="1"/>
  <c r="I60" i="1"/>
  <c r="I61" i="1"/>
  <c r="I62" i="1"/>
  <c r="I63" i="1"/>
  <c r="I64" i="1"/>
  <c r="I65" i="1"/>
  <c r="I66" i="1"/>
  <c r="I67" i="1"/>
  <c r="I68" i="1"/>
  <c r="I58" i="1"/>
  <c r="I38" i="1"/>
  <c r="I39" i="1"/>
  <c r="I40" i="1"/>
  <c r="I41" i="1"/>
  <c r="I42" i="1"/>
  <c r="I43" i="1"/>
  <c r="I45" i="1"/>
  <c r="I46" i="1"/>
  <c r="I47" i="1"/>
  <c r="I48" i="1"/>
  <c r="I49" i="1"/>
  <c r="I50" i="1"/>
  <c r="I51" i="1"/>
  <c r="I52" i="1"/>
  <c r="I53" i="1"/>
  <c r="I54" i="1"/>
  <c r="I55" i="1"/>
  <c r="I37" i="1"/>
  <c r="I32" i="1"/>
  <c r="I33" i="1"/>
  <c r="I34" i="1"/>
  <c r="I35" i="1"/>
  <c r="I31" i="1"/>
  <c r="I29" i="1"/>
  <c r="I15" i="1"/>
  <c r="I17" i="1"/>
  <c r="I18" i="1"/>
  <c r="I19" i="1"/>
  <c r="I20" i="1"/>
  <c r="I21" i="1"/>
  <c r="I22" i="1"/>
  <c r="I23" i="1"/>
  <c r="I24" i="1"/>
  <c r="I25" i="1"/>
  <c r="I26" i="1"/>
  <c r="I27" i="1"/>
  <c r="I14" i="1"/>
  <c r="I71" i="1" l="1"/>
  <c r="K69" i="1"/>
  <c r="J69" i="1"/>
  <c r="J59" i="1" l="1"/>
  <c r="K62" i="1"/>
  <c r="J62" i="1"/>
  <c r="F71" i="1"/>
  <c r="F65541" i="1" s="1"/>
  <c r="K70" i="1"/>
  <c r="J70" i="1"/>
  <c r="K68" i="1"/>
  <c r="J68" i="1"/>
  <c r="K67" i="1"/>
  <c r="J67" i="1"/>
  <c r="K66" i="1"/>
  <c r="J66" i="1"/>
  <c r="K64" i="1"/>
  <c r="J64" i="1"/>
  <c r="K63" i="1"/>
  <c r="J63" i="1"/>
  <c r="K61" i="1"/>
  <c r="J61" i="1"/>
  <c r="J60" i="1"/>
  <c r="J58" i="1"/>
  <c r="K71" i="1" l="1"/>
  <c r="J71" i="1"/>
</calcChain>
</file>

<file path=xl/sharedStrings.xml><?xml version="1.0" encoding="utf-8"?>
<sst xmlns="http://schemas.openxmlformats.org/spreadsheetml/2006/main" count="73" uniqueCount="56">
  <si>
    <t xml:space="preserve">Հավելված </t>
  </si>
  <si>
    <t xml:space="preserve"> </t>
  </si>
  <si>
    <t>Եղեգիս համայնքի ավագանու</t>
  </si>
  <si>
    <t xml:space="preserve">ՀԱՅԱՍՏԱՆԻ ՀԱՆՐԱՊԵՏՈՒԹՅԱՆ ՎԱՅՈՑ ՁՈՐԻ ՄԱՐԶԻ ԵՂԵԳԻՍԻ  </t>
  </si>
  <si>
    <t>ՀԱՄԱՅՆՔԱՊԵՏԱՐԱՆԻ ԱՇԽԱՏԱԿԱԶՄԻ ԱՇԽԱՏԱԿԻՑՆԵՐԻ ԹՎԱՔԱՆԱԿԸ,</t>
  </si>
  <si>
    <t>ՀԱՍՏԻՔԱՑՈՒՑԱԿԸ ԵՎ ՊԱՇՏՈՆԱՅԻՆ ԴՐՈՒՅՔԱՉԱՓԵՐԸ</t>
  </si>
  <si>
    <t xml:space="preserve">Աշխատակիցների թվաքանակը՝ 73 </t>
  </si>
  <si>
    <t>Հ/Հ</t>
  </si>
  <si>
    <t>ՀԱՍՏԻՔԻ ԱՆՎԱՆՈՒՄԸ</t>
  </si>
  <si>
    <t xml:space="preserve">ՀԱՍՏԻՔԱՅԻՆ
ՄԻԱՎՈՐԸ
</t>
  </si>
  <si>
    <t>ՊԱՇՏՈՆԱՅԻՆ ԴՐՈՒՅՔԱՉԱՓԸ (սահմանվում է հաստիքային մեկ միավորի համար)</t>
  </si>
  <si>
    <t>Գումարի չափը</t>
  </si>
  <si>
    <t>ՔԱՂԱՔԱԿԱՆ ԵՎ ՀԱՅԵՑՈՂԱԿԱՆ ՊԱՇՏՈՆՆԵՐ</t>
  </si>
  <si>
    <t>Համայնքի ղեկավարի տեղակալ</t>
  </si>
  <si>
    <t>Համայնքի ղեկավարի խորհրդական</t>
  </si>
  <si>
    <t>Աղնջաձոր բնակավայրի վարչական ղեկավար</t>
  </si>
  <si>
    <t>Արտաբույնք բնակավայրի վարչական ղեկավար</t>
  </si>
  <si>
    <t>Գողթանիկ բնակավայրի վարչական ղեկավար</t>
  </si>
  <si>
    <t>Եղեգիս բնակավայրի վարչական ղեկավար</t>
  </si>
  <si>
    <t>Թառաթումբ բնակավայրի վարչական ղեկավար</t>
  </si>
  <si>
    <t>Հերմոն բնակավայրի վարչական ղեկավար</t>
  </si>
  <si>
    <t>Հորբատեղ բնակավայրի վարչական ղեկավար</t>
  </si>
  <si>
    <t>Հորս բնակավայրի վարչական ղեկավար</t>
  </si>
  <si>
    <t>Սալլի բնակավայրի վարչական ղեկավար</t>
  </si>
  <si>
    <t>Վարդահովիտի բնակավայրի վարչական ղեկավար</t>
  </si>
  <si>
    <t>Քարագլուխ բնակավայրի վարչական ղեկավար</t>
  </si>
  <si>
    <t>ՀԱՄԱՅՆՔԱՅԻՆ ԾԱՌԱՅՈՒԹՅԱՆ ՊԱՇՏՈՆՆԵՐ</t>
  </si>
  <si>
    <t>Աշխատակազմի քարտուղար</t>
  </si>
  <si>
    <t>Ֆինանսական բաժին</t>
  </si>
  <si>
    <t>Բաժնի պետ</t>
  </si>
  <si>
    <t>Գլխավոր մասնագետ</t>
  </si>
  <si>
    <t>Առաջին կարգի մասնագետ</t>
  </si>
  <si>
    <t>Աշխատակազմ(կառուցվածքային ստորաբաժանումների մեջ չներառված պաշտոններ)</t>
  </si>
  <si>
    <t>Աշխատակազմի առաջատար մասնագետ</t>
  </si>
  <si>
    <t>Աշխատակազմի առաջին կարգի մասնագետ</t>
  </si>
  <si>
    <t>Համայնքապետարանի երկրորդ կարգի մասնագետ</t>
  </si>
  <si>
    <t xml:space="preserve">Համայնքապետարանի երկրորդ կարգի մասնագետ </t>
  </si>
  <si>
    <t>ՏԵԽՆԻԿԱԿԱՆ ՍՊԱՍԱՐԿՈՒՄ ԻՐԱԿԱՆԱՑՆՈՂ ԱՆՁՆԱԿԱԶՄ ԵՎ ԱՅԼ ՊԱՅՄԱՆԱԳՐԱՅԻՆ ԱՇԽԱՏՈՂՆԵՐ</t>
  </si>
  <si>
    <t>Գրադարանավար` Շատին</t>
  </si>
  <si>
    <t>բանվոր՝ Շատին</t>
  </si>
  <si>
    <t>Անասնաբույժ</t>
  </si>
  <si>
    <t>Ընդամենը</t>
  </si>
  <si>
    <t>Համայնքի ղեկավար`                                                       Ա. Ստեփանյան</t>
  </si>
  <si>
    <t>Մշակութային միջոցառումների կազմակերպիչ՝ Հորս</t>
  </si>
  <si>
    <t>ջրակարգավորող՝ Շատին՝ 1դրույք</t>
  </si>
  <si>
    <t>Գործավար՝ Շատին 1դրույք, Եղեգիս՝ 0,5 դրույք</t>
  </si>
  <si>
    <t>ջրակարգավորող՝ Աղնջաձոր՝ 1դրույք, Արտաբույնք՝ 1դրույք, Եղեգիս՝ 1դրույք, Քարագլուխ՝ 1դրույք, Թառաթումբ՝ 0,6 դրույք,Հորս՝ 1 դրույք,Հորբատեղ՝ 0,5 դրույք</t>
  </si>
  <si>
    <t xml:space="preserve">պահակ </t>
  </si>
  <si>
    <t>Շատին</t>
  </si>
  <si>
    <t xml:space="preserve"> անասնաբույժ՝ Գողթանիկ</t>
  </si>
  <si>
    <t>Ճիշտը սա է</t>
  </si>
  <si>
    <t xml:space="preserve"> անասնաբույժ՝ Շատին,Վարդահովիտ</t>
  </si>
  <si>
    <t>Մշակութային միջոցառումների կազմակերպիչ՝ Արտաբույնք՝ 1 դրույք</t>
  </si>
  <si>
    <t xml:space="preserve"> 2021թ. ապրիլի    20-ի N 41 Ա որոշման</t>
  </si>
  <si>
    <t xml:space="preserve">Հավաքարար՝ Թառաթումբ՝ 0,6 դրույք,Շատին՝ 0,5 դրույք, Վարդահովիտ՝ 0,5 դրույք, Գողթանիկ՝ 0,5 դրույք, </t>
  </si>
  <si>
    <t xml:space="preserve">Հավաքարար՝ Աղնջաձոր՝ 0,5 դրույք, Արտաբույնք՝ 0,5 դրույք, Եղեգիս՝ 0,5 դրույք, Քարագլուխ՝ 0,5 դրույք,Հորբատեղ՝ 0,5 դրույք, Հերմոն՝ 0,5 դրույք,Սալլի՝ 0,5 դրույք, Հորս՝ 0.5 դրույք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</si>
</sst>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GHEA Grapalat"/>
      <family val="3"/>
    </font>
    <font>
      <sz val="12"/>
      <color theme="1"/>
      <name val="Calibri"/>
      <family val="2"/>
      <scheme val="minor"/>
    </font>
    <font>
      <b/>
      <sz val="11"/>
      <color theme="1"/>
      <name val="GHEA Grapalat"/>
      <charset val="204"/>
    </font>
    <font>
      <b/>
      <sz val="11"/>
      <color theme="1"/>
      <name val="GHEA Grapalat"/>
      <family val="3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GHEA Grapalat"/>
      <family val="3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0" borderId="0" xfId="0" applyFont="1"/>
    <xf numFmtId="0" fontId="0" fillId="0" borderId="0" xfId="0" applyFont="1"/>
    <xf numFmtId="0" fontId="1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5" fillId="0" borderId="0" xfId="0" applyFont="1"/>
    <xf numFmtId="0" fontId="4" fillId="0" borderId="0" xfId="0" applyFont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wrapText="1"/>
    </xf>
    <xf numFmtId="0" fontId="2" fillId="0" borderId="4" xfId="0" applyFont="1" applyBorder="1" applyAlignment="1">
      <alignment wrapText="1"/>
    </xf>
    <xf numFmtId="0" fontId="0" fillId="0" borderId="5" xfId="0" applyFont="1" applyBorder="1" applyAlignment="1">
      <alignment horizontal="center"/>
    </xf>
    <xf numFmtId="0" fontId="1" fillId="0" borderId="6" xfId="0" applyFont="1" applyBorder="1" applyAlignment="1"/>
    <xf numFmtId="0" fontId="1" fillId="0" borderId="7" xfId="0" applyFont="1" applyBorder="1" applyAlignment="1"/>
    <xf numFmtId="0" fontId="4" fillId="0" borderId="8" xfId="0" applyFont="1" applyBorder="1" applyAlignment="1"/>
    <xf numFmtId="0" fontId="0" fillId="0" borderId="9" xfId="0" applyFont="1" applyBorder="1" applyAlignment="1">
      <alignment horizontal="center" vertical="center"/>
    </xf>
    <xf numFmtId="0" fontId="2" fillId="0" borderId="4" xfId="0" applyFont="1" applyBorder="1"/>
    <xf numFmtId="0" fontId="0" fillId="0" borderId="4" xfId="0" applyFont="1" applyBorder="1" applyAlignment="1">
      <alignment horizontal="center" vertical="center"/>
    </xf>
    <xf numFmtId="0" fontId="1" fillId="0" borderId="0" xfId="0" applyFont="1" applyBorder="1"/>
    <xf numFmtId="0" fontId="1" fillId="0" borderId="10" xfId="0" applyFont="1" applyBorder="1" applyAlignment="1"/>
    <xf numFmtId="0" fontId="4" fillId="0" borderId="11" xfId="0" applyFont="1" applyBorder="1" applyAlignment="1"/>
    <xf numFmtId="0" fontId="1" fillId="0" borderId="4" xfId="0" applyFont="1" applyBorder="1"/>
    <xf numFmtId="0" fontId="1" fillId="0" borderId="4" xfId="0" applyFont="1" applyBorder="1" applyAlignment="1">
      <alignment horizontal="left" wrapText="1"/>
    </xf>
    <xf numFmtId="0" fontId="4" fillId="0" borderId="4" xfId="0" applyFont="1" applyBorder="1" applyAlignment="1">
      <alignment horizontal="left" wrapText="1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left" wrapText="1"/>
    </xf>
    <xf numFmtId="0" fontId="1" fillId="0" borderId="7" xfId="0" applyFont="1" applyFill="1" applyBorder="1" applyAlignment="1">
      <alignment horizontal="left" wrapText="1"/>
    </xf>
    <xf numFmtId="0" fontId="4" fillId="0" borderId="8" xfId="0" applyFont="1" applyFill="1" applyBorder="1" applyAlignment="1">
      <alignment horizontal="left" wrapText="1"/>
    </xf>
    <xf numFmtId="0" fontId="7" fillId="0" borderId="1" xfId="0" applyFont="1" applyBorder="1" applyAlignment="1">
      <alignment horizontal="center" vertical="center"/>
    </xf>
    <xf numFmtId="0" fontId="7" fillId="0" borderId="4" xfId="0" applyFont="1" applyBorder="1"/>
    <xf numFmtId="0" fontId="4" fillId="0" borderId="24" xfId="0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4" fillId="0" borderId="21" xfId="0" applyFont="1" applyBorder="1" applyAlignment="1">
      <alignment horizontal="center" wrapText="1"/>
    </xf>
    <xf numFmtId="0" fontId="2" fillId="0" borderId="4" xfId="0" applyFont="1" applyBorder="1" applyAlignment="1">
      <alignment vertic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1" fillId="0" borderId="17" xfId="0" applyFont="1" applyFill="1" applyBorder="1" applyAlignment="1">
      <alignment horizontal="left" wrapText="1"/>
    </xf>
    <xf numFmtId="0" fontId="1" fillId="0" borderId="18" xfId="0" applyFont="1" applyFill="1" applyBorder="1" applyAlignment="1">
      <alignment horizontal="left" wrapText="1"/>
    </xf>
    <xf numFmtId="0" fontId="1" fillId="0" borderId="19" xfId="0" applyFont="1" applyFill="1" applyBorder="1" applyAlignment="1">
      <alignment horizontal="left" wrapText="1"/>
    </xf>
    <xf numFmtId="0" fontId="1" fillId="0" borderId="9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6" xfId="0" applyFont="1" applyBorder="1" applyAlignment="1">
      <alignment horizontal="left" wrapText="1"/>
    </xf>
    <xf numFmtId="0" fontId="1" fillId="0" borderId="7" xfId="0" applyFont="1" applyBorder="1" applyAlignment="1">
      <alignment horizontal="left" wrapText="1"/>
    </xf>
    <xf numFmtId="0" fontId="1" fillId="0" borderId="8" xfId="0" applyFont="1" applyBorder="1" applyAlignment="1">
      <alignment horizontal="left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wrapText="1"/>
    </xf>
    <xf numFmtId="0" fontId="4" fillId="0" borderId="22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1" fillId="0" borderId="9" xfId="0" applyFont="1" applyBorder="1" applyAlignment="1">
      <alignment horizontal="left" wrapText="1"/>
    </xf>
    <xf numFmtId="0" fontId="1" fillId="0" borderId="15" xfId="0" applyFont="1" applyBorder="1" applyAlignment="1">
      <alignment horizontal="left" wrapText="1"/>
    </xf>
    <xf numFmtId="0" fontId="1" fillId="0" borderId="16" xfId="0" applyFont="1" applyBorder="1" applyAlignment="1">
      <alignment horizontal="left" wrapText="1"/>
    </xf>
    <xf numFmtId="0" fontId="1" fillId="0" borderId="17" xfId="0" applyFont="1" applyBorder="1" applyAlignment="1">
      <alignment horizontal="left" wrapText="1"/>
    </xf>
    <xf numFmtId="0" fontId="1" fillId="0" borderId="18" xfId="0" applyFont="1" applyBorder="1" applyAlignment="1">
      <alignment horizontal="left" wrapText="1"/>
    </xf>
    <xf numFmtId="0" fontId="1" fillId="0" borderId="19" xfId="0" applyFont="1" applyBorder="1" applyAlignment="1">
      <alignment horizontal="left" wrapText="1"/>
    </xf>
    <xf numFmtId="0" fontId="1" fillId="0" borderId="17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3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1" fillId="0" borderId="2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wrapText="1"/>
    </xf>
    <xf numFmtId="0" fontId="8" fillId="0" borderId="6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1" fillId="0" borderId="9" xfId="0" applyFont="1" applyFill="1" applyBorder="1" applyAlignment="1">
      <alignment horizontal="left" wrapText="1"/>
    </xf>
    <xf numFmtId="0" fontId="1" fillId="0" borderId="15" xfId="0" applyFont="1" applyFill="1" applyBorder="1" applyAlignment="1">
      <alignment horizontal="left" wrapText="1"/>
    </xf>
    <xf numFmtId="0" fontId="1" fillId="0" borderId="16" xfId="0" applyFont="1" applyFill="1" applyBorder="1" applyAlignment="1">
      <alignment horizontal="left" wrapText="1"/>
    </xf>
    <xf numFmtId="0" fontId="1" fillId="0" borderId="6" xfId="0" applyFont="1" applyFill="1" applyBorder="1" applyAlignment="1">
      <alignment horizontal="left" wrapText="1"/>
    </xf>
    <xf numFmtId="0" fontId="1" fillId="0" borderId="7" xfId="0" applyFont="1" applyFill="1" applyBorder="1" applyAlignment="1">
      <alignment horizontal="left" wrapText="1"/>
    </xf>
    <xf numFmtId="0" fontId="1" fillId="0" borderId="8" xfId="0" applyFont="1" applyFill="1" applyBorder="1" applyAlignment="1">
      <alignment horizontal="left" wrapText="1"/>
    </xf>
    <xf numFmtId="0" fontId="0" fillId="0" borderId="0" xfId="0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9" xfId="0" applyFont="1" applyBorder="1" applyAlignment="1">
      <alignment horizontal="center"/>
    </xf>
    <xf numFmtId="0" fontId="7" fillId="0" borderId="16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541"/>
  <sheetViews>
    <sheetView tabSelected="1" workbookViewId="0">
      <selection activeCell="G71" sqref="G71:H71"/>
    </sheetView>
  </sheetViews>
  <sheetFormatPr defaultRowHeight="15.75" x14ac:dyDescent="0.25"/>
  <cols>
    <col min="1" max="1" width="4.7109375" style="2" customWidth="1"/>
    <col min="2" max="3" width="9.140625" style="2"/>
    <col min="4" max="4" width="8" style="2" customWidth="1"/>
    <col min="5" max="5" width="30.5703125" style="6" customWidth="1"/>
    <col min="6" max="6" width="17.42578125" style="2" customWidth="1"/>
    <col min="7" max="7" width="9.140625" style="2"/>
    <col min="8" max="8" width="10.28515625" style="2" customWidth="1"/>
    <col min="9" max="9" width="14.42578125" style="1" customWidth="1"/>
    <col min="10" max="10" width="9.140625" style="2"/>
    <col min="11" max="11" width="10.28515625" style="2" customWidth="1"/>
    <col min="12" max="12" width="13.42578125" style="2" customWidth="1"/>
    <col min="13" max="256" width="9.140625" style="2"/>
    <col min="257" max="257" width="4.7109375" style="2" customWidth="1"/>
    <col min="258" max="259" width="9.140625" style="2"/>
    <col min="260" max="260" width="9" style="2" customWidth="1"/>
    <col min="261" max="261" width="27.7109375" style="2" customWidth="1"/>
    <col min="262" max="262" width="17.42578125" style="2" customWidth="1"/>
    <col min="263" max="263" width="9.140625" style="2"/>
    <col min="264" max="264" width="10.28515625" style="2" customWidth="1"/>
    <col min="265" max="265" width="14.42578125" style="2" customWidth="1"/>
    <col min="266" max="266" width="9.140625" style="2"/>
    <col min="267" max="267" width="10.28515625" style="2" customWidth="1"/>
    <col min="268" max="512" width="9.140625" style="2"/>
    <col min="513" max="513" width="4.7109375" style="2" customWidth="1"/>
    <col min="514" max="515" width="9.140625" style="2"/>
    <col min="516" max="516" width="9" style="2" customWidth="1"/>
    <col min="517" max="517" width="27.7109375" style="2" customWidth="1"/>
    <col min="518" max="518" width="17.42578125" style="2" customWidth="1"/>
    <col min="519" max="519" width="9.140625" style="2"/>
    <col min="520" max="520" width="10.28515625" style="2" customWidth="1"/>
    <col min="521" max="521" width="14.42578125" style="2" customWidth="1"/>
    <col min="522" max="522" width="9.140625" style="2"/>
    <col min="523" max="523" width="10.28515625" style="2" customWidth="1"/>
    <col min="524" max="768" width="9.140625" style="2"/>
    <col min="769" max="769" width="4.7109375" style="2" customWidth="1"/>
    <col min="770" max="771" width="9.140625" style="2"/>
    <col min="772" max="772" width="9" style="2" customWidth="1"/>
    <col min="773" max="773" width="27.7109375" style="2" customWidth="1"/>
    <col min="774" max="774" width="17.42578125" style="2" customWidth="1"/>
    <col min="775" max="775" width="9.140625" style="2"/>
    <col min="776" max="776" width="10.28515625" style="2" customWidth="1"/>
    <col min="777" max="777" width="14.42578125" style="2" customWidth="1"/>
    <col min="778" max="778" width="9.140625" style="2"/>
    <col min="779" max="779" width="10.28515625" style="2" customWidth="1"/>
    <col min="780" max="1024" width="9.140625" style="2"/>
    <col min="1025" max="1025" width="4.7109375" style="2" customWidth="1"/>
    <col min="1026" max="1027" width="9.140625" style="2"/>
    <col min="1028" max="1028" width="9" style="2" customWidth="1"/>
    <col min="1029" max="1029" width="27.7109375" style="2" customWidth="1"/>
    <col min="1030" max="1030" width="17.42578125" style="2" customWidth="1"/>
    <col min="1031" max="1031" width="9.140625" style="2"/>
    <col min="1032" max="1032" width="10.28515625" style="2" customWidth="1"/>
    <col min="1033" max="1033" width="14.42578125" style="2" customWidth="1"/>
    <col min="1034" max="1034" width="9.140625" style="2"/>
    <col min="1035" max="1035" width="10.28515625" style="2" customWidth="1"/>
    <col min="1036" max="1280" width="9.140625" style="2"/>
    <col min="1281" max="1281" width="4.7109375" style="2" customWidth="1"/>
    <col min="1282" max="1283" width="9.140625" style="2"/>
    <col min="1284" max="1284" width="9" style="2" customWidth="1"/>
    <col min="1285" max="1285" width="27.7109375" style="2" customWidth="1"/>
    <col min="1286" max="1286" width="17.42578125" style="2" customWidth="1"/>
    <col min="1287" max="1287" width="9.140625" style="2"/>
    <col min="1288" max="1288" width="10.28515625" style="2" customWidth="1"/>
    <col min="1289" max="1289" width="14.42578125" style="2" customWidth="1"/>
    <col min="1290" max="1290" width="9.140625" style="2"/>
    <col min="1291" max="1291" width="10.28515625" style="2" customWidth="1"/>
    <col min="1292" max="1536" width="9.140625" style="2"/>
    <col min="1537" max="1537" width="4.7109375" style="2" customWidth="1"/>
    <col min="1538" max="1539" width="9.140625" style="2"/>
    <col min="1540" max="1540" width="9" style="2" customWidth="1"/>
    <col min="1541" max="1541" width="27.7109375" style="2" customWidth="1"/>
    <col min="1542" max="1542" width="17.42578125" style="2" customWidth="1"/>
    <col min="1543" max="1543" width="9.140625" style="2"/>
    <col min="1544" max="1544" width="10.28515625" style="2" customWidth="1"/>
    <col min="1545" max="1545" width="14.42578125" style="2" customWidth="1"/>
    <col min="1546" max="1546" width="9.140625" style="2"/>
    <col min="1547" max="1547" width="10.28515625" style="2" customWidth="1"/>
    <col min="1548" max="1792" width="9.140625" style="2"/>
    <col min="1793" max="1793" width="4.7109375" style="2" customWidth="1"/>
    <col min="1794" max="1795" width="9.140625" style="2"/>
    <col min="1796" max="1796" width="9" style="2" customWidth="1"/>
    <col min="1797" max="1797" width="27.7109375" style="2" customWidth="1"/>
    <col min="1798" max="1798" width="17.42578125" style="2" customWidth="1"/>
    <col min="1799" max="1799" width="9.140625" style="2"/>
    <col min="1800" max="1800" width="10.28515625" style="2" customWidth="1"/>
    <col min="1801" max="1801" width="14.42578125" style="2" customWidth="1"/>
    <col min="1802" max="1802" width="9.140625" style="2"/>
    <col min="1803" max="1803" width="10.28515625" style="2" customWidth="1"/>
    <col min="1804" max="2048" width="9.140625" style="2"/>
    <col min="2049" max="2049" width="4.7109375" style="2" customWidth="1"/>
    <col min="2050" max="2051" width="9.140625" style="2"/>
    <col min="2052" max="2052" width="9" style="2" customWidth="1"/>
    <col min="2053" max="2053" width="27.7109375" style="2" customWidth="1"/>
    <col min="2054" max="2054" width="17.42578125" style="2" customWidth="1"/>
    <col min="2055" max="2055" width="9.140625" style="2"/>
    <col min="2056" max="2056" width="10.28515625" style="2" customWidth="1"/>
    <col min="2057" max="2057" width="14.42578125" style="2" customWidth="1"/>
    <col min="2058" max="2058" width="9.140625" style="2"/>
    <col min="2059" max="2059" width="10.28515625" style="2" customWidth="1"/>
    <col min="2060" max="2304" width="9.140625" style="2"/>
    <col min="2305" max="2305" width="4.7109375" style="2" customWidth="1"/>
    <col min="2306" max="2307" width="9.140625" style="2"/>
    <col min="2308" max="2308" width="9" style="2" customWidth="1"/>
    <col min="2309" max="2309" width="27.7109375" style="2" customWidth="1"/>
    <col min="2310" max="2310" width="17.42578125" style="2" customWidth="1"/>
    <col min="2311" max="2311" width="9.140625" style="2"/>
    <col min="2312" max="2312" width="10.28515625" style="2" customWidth="1"/>
    <col min="2313" max="2313" width="14.42578125" style="2" customWidth="1"/>
    <col min="2314" max="2314" width="9.140625" style="2"/>
    <col min="2315" max="2315" width="10.28515625" style="2" customWidth="1"/>
    <col min="2316" max="2560" width="9.140625" style="2"/>
    <col min="2561" max="2561" width="4.7109375" style="2" customWidth="1"/>
    <col min="2562" max="2563" width="9.140625" style="2"/>
    <col min="2564" max="2564" width="9" style="2" customWidth="1"/>
    <col min="2565" max="2565" width="27.7109375" style="2" customWidth="1"/>
    <col min="2566" max="2566" width="17.42578125" style="2" customWidth="1"/>
    <col min="2567" max="2567" width="9.140625" style="2"/>
    <col min="2568" max="2568" width="10.28515625" style="2" customWidth="1"/>
    <col min="2569" max="2569" width="14.42578125" style="2" customWidth="1"/>
    <col min="2570" max="2570" width="9.140625" style="2"/>
    <col min="2571" max="2571" width="10.28515625" style="2" customWidth="1"/>
    <col min="2572" max="2816" width="9.140625" style="2"/>
    <col min="2817" max="2817" width="4.7109375" style="2" customWidth="1"/>
    <col min="2818" max="2819" width="9.140625" style="2"/>
    <col min="2820" max="2820" width="9" style="2" customWidth="1"/>
    <col min="2821" max="2821" width="27.7109375" style="2" customWidth="1"/>
    <col min="2822" max="2822" width="17.42578125" style="2" customWidth="1"/>
    <col min="2823" max="2823" width="9.140625" style="2"/>
    <col min="2824" max="2824" width="10.28515625" style="2" customWidth="1"/>
    <col min="2825" max="2825" width="14.42578125" style="2" customWidth="1"/>
    <col min="2826" max="2826" width="9.140625" style="2"/>
    <col min="2827" max="2827" width="10.28515625" style="2" customWidth="1"/>
    <col min="2828" max="3072" width="9.140625" style="2"/>
    <col min="3073" max="3073" width="4.7109375" style="2" customWidth="1"/>
    <col min="3074" max="3075" width="9.140625" style="2"/>
    <col min="3076" max="3076" width="9" style="2" customWidth="1"/>
    <col min="3077" max="3077" width="27.7109375" style="2" customWidth="1"/>
    <col min="3078" max="3078" width="17.42578125" style="2" customWidth="1"/>
    <col min="3079" max="3079" width="9.140625" style="2"/>
    <col min="3080" max="3080" width="10.28515625" style="2" customWidth="1"/>
    <col min="3081" max="3081" width="14.42578125" style="2" customWidth="1"/>
    <col min="3082" max="3082" width="9.140625" style="2"/>
    <col min="3083" max="3083" width="10.28515625" style="2" customWidth="1"/>
    <col min="3084" max="3328" width="9.140625" style="2"/>
    <col min="3329" max="3329" width="4.7109375" style="2" customWidth="1"/>
    <col min="3330" max="3331" width="9.140625" style="2"/>
    <col min="3332" max="3332" width="9" style="2" customWidth="1"/>
    <col min="3333" max="3333" width="27.7109375" style="2" customWidth="1"/>
    <col min="3334" max="3334" width="17.42578125" style="2" customWidth="1"/>
    <col min="3335" max="3335" width="9.140625" style="2"/>
    <col min="3336" max="3336" width="10.28515625" style="2" customWidth="1"/>
    <col min="3337" max="3337" width="14.42578125" style="2" customWidth="1"/>
    <col min="3338" max="3338" width="9.140625" style="2"/>
    <col min="3339" max="3339" width="10.28515625" style="2" customWidth="1"/>
    <col min="3340" max="3584" width="9.140625" style="2"/>
    <col min="3585" max="3585" width="4.7109375" style="2" customWidth="1"/>
    <col min="3586" max="3587" width="9.140625" style="2"/>
    <col min="3588" max="3588" width="9" style="2" customWidth="1"/>
    <col min="3589" max="3589" width="27.7109375" style="2" customWidth="1"/>
    <col min="3590" max="3590" width="17.42578125" style="2" customWidth="1"/>
    <col min="3591" max="3591" width="9.140625" style="2"/>
    <col min="3592" max="3592" width="10.28515625" style="2" customWidth="1"/>
    <col min="3593" max="3593" width="14.42578125" style="2" customWidth="1"/>
    <col min="3594" max="3594" width="9.140625" style="2"/>
    <col min="3595" max="3595" width="10.28515625" style="2" customWidth="1"/>
    <col min="3596" max="3840" width="9.140625" style="2"/>
    <col min="3841" max="3841" width="4.7109375" style="2" customWidth="1"/>
    <col min="3842" max="3843" width="9.140625" style="2"/>
    <col min="3844" max="3844" width="9" style="2" customWidth="1"/>
    <col min="3845" max="3845" width="27.7109375" style="2" customWidth="1"/>
    <col min="3846" max="3846" width="17.42578125" style="2" customWidth="1"/>
    <col min="3847" max="3847" width="9.140625" style="2"/>
    <col min="3848" max="3848" width="10.28515625" style="2" customWidth="1"/>
    <col min="3849" max="3849" width="14.42578125" style="2" customWidth="1"/>
    <col min="3850" max="3850" width="9.140625" style="2"/>
    <col min="3851" max="3851" width="10.28515625" style="2" customWidth="1"/>
    <col min="3852" max="4096" width="9.140625" style="2"/>
    <col min="4097" max="4097" width="4.7109375" style="2" customWidth="1"/>
    <col min="4098" max="4099" width="9.140625" style="2"/>
    <col min="4100" max="4100" width="9" style="2" customWidth="1"/>
    <col min="4101" max="4101" width="27.7109375" style="2" customWidth="1"/>
    <col min="4102" max="4102" width="17.42578125" style="2" customWidth="1"/>
    <col min="4103" max="4103" width="9.140625" style="2"/>
    <col min="4104" max="4104" width="10.28515625" style="2" customWidth="1"/>
    <col min="4105" max="4105" width="14.42578125" style="2" customWidth="1"/>
    <col min="4106" max="4106" width="9.140625" style="2"/>
    <col min="4107" max="4107" width="10.28515625" style="2" customWidth="1"/>
    <col min="4108" max="4352" width="9.140625" style="2"/>
    <col min="4353" max="4353" width="4.7109375" style="2" customWidth="1"/>
    <col min="4354" max="4355" width="9.140625" style="2"/>
    <col min="4356" max="4356" width="9" style="2" customWidth="1"/>
    <col min="4357" max="4357" width="27.7109375" style="2" customWidth="1"/>
    <col min="4358" max="4358" width="17.42578125" style="2" customWidth="1"/>
    <col min="4359" max="4359" width="9.140625" style="2"/>
    <col min="4360" max="4360" width="10.28515625" style="2" customWidth="1"/>
    <col min="4361" max="4361" width="14.42578125" style="2" customWidth="1"/>
    <col min="4362" max="4362" width="9.140625" style="2"/>
    <col min="4363" max="4363" width="10.28515625" style="2" customWidth="1"/>
    <col min="4364" max="4608" width="9.140625" style="2"/>
    <col min="4609" max="4609" width="4.7109375" style="2" customWidth="1"/>
    <col min="4610" max="4611" width="9.140625" style="2"/>
    <col min="4612" max="4612" width="9" style="2" customWidth="1"/>
    <col min="4613" max="4613" width="27.7109375" style="2" customWidth="1"/>
    <col min="4614" max="4614" width="17.42578125" style="2" customWidth="1"/>
    <col min="4615" max="4615" width="9.140625" style="2"/>
    <col min="4616" max="4616" width="10.28515625" style="2" customWidth="1"/>
    <col min="4617" max="4617" width="14.42578125" style="2" customWidth="1"/>
    <col min="4618" max="4618" width="9.140625" style="2"/>
    <col min="4619" max="4619" width="10.28515625" style="2" customWidth="1"/>
    <col min="4620" max="4864" width="9.140625" style="2"/>
    <col min="4865" max="4865" width="4.7109375" style="2" customWidth="1"/>
    <col min="4866" max="4867" width="9.140625" style="2"/>
    <col min="4868" max="4868" width="9" style="2" customWidth="1"/>
    <col min="4869" max="4869" width="27.7109375" style="2" customWidth="1"/>
    <col min="4870" max="4870" width="17.42578125" style="2" customWidth="1"/>
    <col min="4871" max="4871" width="9.140625" style="2"/>
    <col min="4872" max="4872" width="10.28515625" style="2" customWidth="1"/>
    <col min="4873" max="4873" width="14.42578125" style="2" customWidth="1"/>
    <col min="4874" max="4874" width="9.140625" style="2"/>
    <col min="4875" max="4875" width="10.28515625" style="2" customWidth="1"/>
    <col min="4876" max="5120" width="9.140625" style="2"/>
    <col min="5121" max="5121" width="4.7109375" style="2" customWidth="1"/>
    <col min="5122" max="5123" width="9.140625" style="2"/>
    <col min="5124" max="5124" width="9" style="2" customWidth="1"/>
    <col min="5125" max="5125" width="27.7109375" style="2" customWidth="1"/>
    <col min="5126" max="5126" width="17.42578125" style="2" customWidth="1"/>
    <col min="5127" max="5127" width="9.140625" style="2"/>
    <col min="5128" max="5128" width="10.28515625" style="2" customWidth="1"/>
    <col min="5129" max="5129" width="14.42578125" style="2" customWidth="1"/>
    <col min="5130" max="5130" width="9.140625" style="2"/>
    <col min="5131" max="5131" width="10.28515625" style="2" customWidth="1"/>
    <col min="5132" max="5376" width="9.140625" style="2"/>
    <col min="5377" max="5377" width="4.7109375" style="2" customWidth="1"/>
    <col min="5378" max="5379" width="9.140625" style="2"/>
    <col min="5380" max="5380" width="9" style="2" customWidth="1"/>
    <col min="5381" max="5381" width="27.7109375" style="2" customWidth="1"/>
    <col min="5382" max="5382" width="17.42578125" style="2" customWidth="1"/>
    <col min="5383" max="5383" width="9.140625" style="2"/>
    <col min="5384" max="5384" width="10.28515625" style="2" customWidth="1"/>
    <col min="5385" max="5385" width="14.42578125" style="2" customWidth="1"/>
    <col min="5386" max="5386" width="9.140625" style="2"/>
    <col min="5387" max="5387" width="10.28515625" style="2" customWidth="1"/>
    <col min="5388" max="5632" width="9.140625" style="2"/>
    <col min="5633" max="5633" width="4.7109375" style="2" customWidth="1"/>
    <col min="5634" max="5635" width="9.140625" style="2"/>
    <col min="5636" max="5636" width="9" style="2" customWidth="1"/>
    <col min="5637" max="5637" width="27.7109375" style="2" customWidth="1"/>
    <col min="5638" max="5638" width="17.42578125" style="2" customWidth="1"/>
    <col min="5639" max="5639" width="9.140625" style="2"/>
    <col min="5640" max="5640" width="10.28515625" style="2" customWidth="1"/>
    <col min="5641" max="5641" width="14.42578125" style="2" customWidth="1"/>
    <col min="5642" max="5642" width="9.140625" style="2"/>
    <col min="5643" max="5643" width="10.28515625" style="2" customWidth="1"/>
    <col min="5644" max="5888" width="9.140625" style="2"/>
    <col min="5889" max="5889" width="4.7109375" style="2" customWidth="1"/>
    <col min="5890" max="5891" width="9.140625" style="2"/>
    <col min="5892" max="5892" width="9" style="2" customWidth="1"/>
    <col min="5893" max="5893" width="27.7109375" style="2" customWidth="1"/>
    <col min="5894" max="5894" width="17.42578125" style="2" customWidth="1"/>
    <col min="5895" max="5895" width="9.140625" style="2"/>
    <col min="5896" max="5896" width="10.28515625" style="2" customWidth="1"/>
    <col min="5897" max="5897" width="14.42578125" style="2" customWidth="1"/>
    <col min="5898" max="5898" width="9.140625" style="2"/>
    <col min="5899" max="5899" width="10.28515625" style="2" customWidth="1"/>
    <col min="5900" max="6144" width="9.140625" style="2"/>
    <col min="6145" max="6145" width="4.7109375" style="2" customWidth="1"/>
    <col min="6146" max="6147" width="9.140625" style="2"/>
    <col min="6148" max="6148" width="9" style="2" customWidth="1"/>
    <col min="6149" max="6149" width="27.7109375" style="2" customWidth="1"/>
    <col min="6150" max="6150" width="17.42578125" style="2" customWidth="1"/>
    <col min="6151" max="6151" width="9.140625" style="2"/>
    <col min="6152" max="6152" width="10.28515625" style="2" customWidth="1"/>
    <col min="6153" max="6153" width="14.42578125" style="2" customWidth="1"/>
    <col min="6154" max="6154" width="9.140625" style="2"/>
    <col min="6155" max="6155" width="10.28515625" style="2" customWidth="1"/>
    <col min="6156" max="6400" width="9.140625" style="2"/>
    <col min="6401" max="6401" width="4.7109375" style="2" customWidth="1"/>
    <col min="6402" max="6403" width="9.140625" style="2"/>
    <col min="6404" max="6404" width="9" style="2" customWidth="1"/>
    <col min="6405" max="6405" width="27.7109375" style="2" customWidth="1"/>
    <col min="6406" max="6406" width="17.42578125" style="2" customWidth="1"/>
    <col min="6407" max="6407" width="9.140625" style="2"/>
    <col min="6408" max="6408" width="10.28515625" style="2" customWidth="1"/>
    <col min="6409" max="6409" width="14.42578125" style="2" customWidth="1"/>
    <col min="6410" max="6410" width="9.140625" style="2"/>
    <col min="6411" max="6411" width="10.28515625" style="2" customWidth="1"/>
    <col min="6412" max="6656" width="9.140625" style="2"/>
    <col min="6657" max="6657" width="4.7109375" style="2" customWidth="1"/>
    <col min="6658" max="6659" width="9.140625" style="2"/>
    <col min="6660" max="6660" width="9" style="2" customWidth="1"/>
    <col min="6661" max="6661" width="27.7109375" style="2" customWidth="1"/>
    <col min="6662" max="6662" width="17.42578125" style="2" customWidth="1"/>
    <col min="6663" max="6663" width="9.140625" style="2"/>
    <col min="6664" max="6664" width="10.28515625" style="2" customWidth="1"/>
    <col min="6665" max="6665" width="14.42578125" style="2" customWidth="1"/>
    <col min="6666" max="6666" width="9.140625" style="2"/>
    <col min="6667" max="6667" width="10.28515625" style="2" customWidth="1"/>
    <col min="6668" max="6912" width="9.140625" style="2"/>
    <col min="6913" max="6913" width="4.7109375" style="2" customWidth="1"/>
    <col min="6914" max="6915" width="9.140625" style="2"/>
    <col min="6916" max="6916" width="9" style="2" customWidth="1"/>
    <col min="6917" max="6917" width="27.7109375" style="2" customWidth="1"/>
    <col min="6918" max="6918" width="17.42578125" style="2" customWidth="1"/>
    <col min="6919" max="6919" width="9.140625" style="2"/>
    <col min="6920" max="6920" width="10.28515625" style="2" customWidth="1"/>
    <col min="6921" max="6921" width="14.42578125" style="2" customWidth="1"/>
    <col min="6922" max="6922" width="9.140625" style="2"/>
    <col min="6923" max="6923" width="10.28515625" style="2" customWidth="1"/>
    <col min="6924" max="7168" width="9.140625" style="2"/>
    <col min="7169" max="7169" width="4.7109375" style="2" customWidth="1"/>
    <col min="7170" max="7171" width="9.140625" style="2"/>
    <col min="7172" max="7172" width="9" style="2" customWidth="1"/>
    <col min="7173" max="7173" width="27.7109375" style="2" customWidth="1"/>
    <col min="7174" max="7174" width="17.42578125" style="2" customWidth="1"/>
    <col min="7175" max="7175" width="9.140625" style="2"/>
    <col min="7176" max="7176" width="10.28515625" style="2" customWidth="1"/>
    <col min="7177" max="7177" width="14.42578125" style="2" customWidth="1"/>
    <col min="7178" max="7178" width="9.140625" style="2"/>
    <col min="7179" max="7179" width="10.28515625" style="2" customWidth="1"/>
    <col min="7180" max="7424" width="9.140625" style="2"/>
    <col min="7425" max="7425" width="4.7109375" style="2" customWidth="1"/>
    <col min="7426" max="7427" width="9.140625" style="2"/>
    <col min="7428" max="7428" width="9" style="2" customWidth="1"/>
    <col min="7429" max="7429" width="27.7109375" style="2" customWidth="1"/>
    <col min="7430" max="7430" width="17.42578125" style="2" customWidth="1"/>
    <col min="7431" max="7431" width="9.140625" style="2"/>
    <col min="7432" max="7432" width="10.28515625" style="2" customWidth="1"/>
    <col min="7433" max="7433" width="14.42578125" style="2" customWidth="1"/>
    <col min="7434" max="7434" width="9.140625" style="2"/>
    <col min="7435" max="7435" width="10.28515625" style="2" customWidth="1"/>
    <col min="7436" max="7680" width="9.140625" style="2"/>
    <col min="7681" max="7681" width="4.7109375" style="2" customWidth="1"/>
    <col min="7682" max="7683" width="9.140625" style="2"/>
    <col min="7684" max="7684" width="9" style="2" customWidth="1"/>
    <col min="7685" max="7685" width="27.7109375" style="2" customWidth="1"/>
    <col min="7686" max="7686" width="17.42578125" style="2" customWidth="1"/>
    <col min="7687" max="7687" width="9.140625" style="2"/>
    <col min="7688" max="7688" width="10.28515625" style="2" customWidth="1"/>
    <col min="7689" max="7689" width="14.42578125" style="2" customWidth="1"/>
    <col min="7690" max="7690" width="9.140625" style="2"/>
    <col min="7691" max="7691" width="10.28515625" style="2" customWidth="1"/>
    <col min="7692" max="7936" width="9.140625" style="2"/>
    <col min="7937" max="7937" width="4.7109375" style="2" customWidth="1"/>
    <col min="7938" max="7939" width="9.140625" style="2"/>
    <col min="7940" max="7940" width="9" style="2" customWidth="1"/>
    <col min="7941" max="7941" width="27.7109375" style="2" customWidth="1"/>
    <col min="7942" max="7942" width="17.42578125" style="2" customWidth="1"/>
    <col min="7943" max="7943" width="9.140625" style="2"/>
    <col min="7944" max="7944" width="10.28515625" style="2" customWidth="1"/>
    <col min="7945" max="7945" width="14.42578125" style="2" customWidth="1"/>
    <col min="7946" max="7946" width="9.140625" style="2"/>
    <col min="7947" max="7947" width="10.28515625" style="2" customWidth="1"/>
    <col min="7948" max="8192" width="9.140625" style="2"/>
    <col min="8193" max="8193" width="4.7109375" style="2" customWidth="1"/>
    <col min="8194" max="8195" width="9.140625" style="2"/>
    <col min="8196" max="8196" width="9" style="2" customWidth="1"/>
    <col min="8197" max="8197" width="27.7109375" style="2" customWidth="1"/>
    <col min="8198" max="8198" width="17.42578125" style="2" customWidth="1"/>
    <col min="8199" max="8199" width="9.140625" style="2"/>
    <col min="8200" max="8200" width="10.28515625" style="2" customWidth="1"/>
    <col min="8201" max="8201" width="14.42578125" style="2" customWidth="1"/>
    <col min="8202" max="8202" width="9.140625" style="2"/>
    <col min="8203" max="8203" width="10.28515625" style="2" customWidth="1"/>
    <col min="8204" max="8448" width="9.140625" style="2"/>
    <col min="8449" max="8449" width="4.7109375" style="2" customWidth="1"/>
    <col min="8450" max="8451" width="9.140625" style="2"/>
    <col min="8452" max="8452" width="9" style="2" customWidth="1"/>
    <col min="8453" max="8453" width="27.7109375" style="2" customWidth="1"/>
    <col min="8454" max="8454" width="17.42578125" style="2" customWidth="1"/>
    <col min="8455" max="8455" width="9.140625" style="2"/>
    <col min="8456" max="8456" width="10.28515625" style="2" customWidth="1"/>
    <col min="8457" max="8457" width="14.42578125" style="2" customWidth="1"/>
    <col min="8458" max="8458" width="9.140625" style="2"/>
    <col min="8459" max="8459" width="10.28515625" style="2" customWidth="1"/>
    <col min="8460" max="8704" width="9.140625" style="2"/>
    <col min="8705" max="8705" width="4.7109375" style="2" customWidth="1"/>
    <col min="8706" max="8707" width="9.140625" style="2"/>
    <col min="8708" max="8708" width="9" style="2" customWidth="1"/>
    <col min="8709" max="8709" width="27.7109375" style="2" customWidth="1"/>
    <col min="8710" max="8710" width="17.42578125" style="2" customWidth="1"/>
    <col min="8711" max="8711" width="9.140625" style="2"/>
    <col min="8712" max="8712" width="10.28515625" style="2" customWidth="1"/>
    <col min="8713" max="8713" width="14.42578125" style="2" customWidth="1"/>
    <col min="8714" max="8714" width="9.140625" style="2"/>
    <col min="8715" max="8715" width="10.28515625" style="2" customWidth="1"/>
    <col min="8716" max="8960" width="9.140625" style="2"/>
    <col min="8961" max="8961" width="4.7109375" style="2" customWidth="1"/>
    <col min="8962" max="8963" width="9.140625" style="2"/>
    <col min="8964" max="8964" width="9" style="2" customWidth="1"/>
    <col min="8965" max="8965" width="27.7109375" style="2" customWidth="1"/>
    <col min="8966" max="8966" width="17.42578125" style="2" customWidth="1"/>
    <col min="8967" max="8967" width="9.140625" style="2"/>
    <col min="8968" max="8968" width="10.28515625" style="2" customWidth="1"/>
    <col min="8969" max="8969" width="14.42578125" style="2" customWidth="1"/>
    <col min="8970" max="8970" width="9.140625" style="2"/>
    <col min="8971" max="8971" width="10.28515625" style="2" customWidth="1"/>
    <col min="8972" max="9216" width="9.140625" style="2"/>
    <col min="9217" max="9217" width="4.7109375" style="2" customWidth="1"/>
    <col min="9218" max="9219" width="9.140625" style="2"/>
    <col min="9220" max="9220" width="9" style="2" customWidth="1"/>
    <col min="9221" max="9221" width="27.7109375" style="2" customWidth="1"/>
    <col min="9222" max="9222" width="17.42578125" style="2" customWidth="1"/>
    <col min="9223" max="9223" width="9.140625" style="2"/>
    <col min="9224" max="9224" width="10.28515625" style="2" customWidth="1"/>
    <col min="9225" max="9225" width="14.42578125" style="2" customWidth="1"/>
    <col min="9226" max="9226" width="9.140625" style="2"/>
    <col min="9227" max="9227" width="10.28515625" style="2" customWidth="1"/>
    <col min="9228" max="9472" width="9.140625" style="2"/>
    <col min="9473" max="9473" width="4.7109375" style="2" customWidth="1"/>
    <col min="9474" max="9475" width="9.140625" style="2"/>
    <col min="9476" max="9476" width="9" style="2" customWidth="1"/>
    <col min="9477" max="9477" width="27.7109375" style="2" customWidth="1"/>
    <col min="9478" max="9478" width="17.42578125" style="2" customWidth="1"/>
    <col min="9479" max="9479" width="9.140625" style="2"/>
    <col min="9480" max="9480" width="10.28515625" style="2" customWidth="1"/>
    <col min="9481" max="9481" width="14.42578125" style="2" customWidth="1"/>
    <col min="9482" max="9482" width="9.140625" style="2"/>
    <col min="9483" max="9483" width="10.28515625" style="2" customWidth="1"/>
    <col min="9484" max="9728" width="9.140625" style="2"/>
    <col min="9729" max="9729" width="4.7109375" style="2" customWidth="1"/>
    <col min="9730" max="9731" width="9.140625" style="2"/>
    <col min="9732" max="9732" width="9" style="2" customWidth="1"/>
    <col min="9733" max="9733" width="27.7109375" style="2" customWidth="1"/>
    <col min="9734" max="9734" width="17.42578125" style="2" customWidth="1"/>
    <col min="9735" max="9735" width="9.140625" style="2"/>
    <col min="9736" max="9736" width="10.28515625" style="2" customWidth="1"/>
    <col min="9737" max="9737" width="14.42578125" style="2" customWidth="1"/>
    <col min="9738" max="9738" width="9.140625" style="2"/>
    <col min="9739" max="9739" width="10.28515625" style="2" customWidth="1"/>
    <col min="9740" max="9984" width="9.140625" style="2"/>
    <col min="9985" max="9985" width="4.7109375" style="2" customWidth="1"/>
    <col min="9986" max="9987" width="9.140625" style="2"/>
    <col min="9988" max="9988" width="9" style="2" customWidth="1"/>
    <col min="9989" max="9989" width="27.7109375" style="2" customWidth="1"/>
    <col min="9990" max="9990" width="17.42578125" style="2" customWidth="1"/>
    <col min="9991" max="9991" width="9.140625" style="2"/>
    <col min="9992" max="9992" width="10.28515625" style="2" customWidth="1"/>
    <col min="9993" max="9993" width="14.42578125" style="2" customWidth="1"/>
    <col min="9994" max="9994" width="9.140625" style="2"/>
    <col min="9995" max="9995" width="10.28515625" style="2" customWidth="1"/>
    <col min="9996" max="10240" width="9.140625" style="2"/>
    <col min="10241" max="10241" width="4.7109375" style="2" customWidth="1"/>
    <col min="10242" max="10243" width="9.140625" style="2"/>
    <col min="10244" max="10244" width="9" style="2" customWidth="1"/>
    <col min="10245" max="10245" width="27.7109375" style="2" customWidth="1"/>
    <col min="10246" max="10246" width="17.42578125" style="2" customWidth="1"/>
    <col min="10247" max="10247" width="9.140625" style="2"/>
    <col min="10248" max="10248" width="10.28515625" style="2" customWidth="1"/>
    <col min="10249" max="10249" width="14.42578125" style="2" customWidth="1"/>
    <col min="10250" max="10250" width="9.140625" style="2"/>
    <col min="10251" max="10251" width="10.28515625" style="2" customWidth="1"/>
    <col min="10252" max="10496" width="9.140625" style="2"/>
    <col min="10497" max="10497" width="4.7109375" style="2" customWidth="1"/>
    <col min="10498" max="10499" width="9.140625" style="2"/>
    <col min="10500" max="10500" width="9" style="2" customWidth="1"/>
    <col min="10501" max="10501" width="27.7109375" style="2" customWidth="1"/>
    <col min="10502" max="10502" width="17.42578125" style="2" customWidth="1"/>
    <col min="10503" max="10503" width="9.140625" style="2"/>
    <col min="10504" max="10504" width="10.28515625" style="2" customWidth="1"/>
    <col min="10505" max="10505" width="14.42578125" style="2" customWidth="1"/>
    <col min="10506" max="10506" width="9.140625" style="2"/>
    <col min="10507" max="10507" width="10.28515625" style="2" customWidth="1"/>
    <col min="10508" max="10752" width="9.140625" style="2"/>
    <col min="10753" max="10753" width="4.7109375" style="2" customWidth="1"/>
    <col min="10754" max="10755" width="9.140625" style="2"/>
    <col min="10756" max="10756" width="9" style="2" customWidth="1"/>
    <col min="10757" max="10757" width="27.7109375" style="2" customWidth="1"/>
    <col min="10758" max="10758" width="17.42578125" style="2" customWidth="1"/>
    <col min="10759" max="10759" width="9.140625" style="2"/>
    <col min="10760" max="10760" width="10.28515625" style="2" customWidth="1"/>
    <col min="10761" max="10761" width="14.42578125" style="2" customWidth="1"/>
    <col min="10762" max="10762" width="9.140625" style="2"/>
    <col min="10763" max="10763" width="10.28515625" style="2" customWidth="1"/>
    <col min="10764" max="11008" width="9.140625" style="2"/>
    <col min="11009" max="11009" width="4.7109375" style="2" customWidth="1"/>
    <col min="11010" max="11011" width="9.140625" style="2"/>
    <col min="11012" max="11012" width="9" style="2" customWidth="1"/>
    <col min="11013" max="11013" width="27.7109375" style="2" customWidth="1"/>
    <col min="11014" max="11014" width="17.42578125" style="2" customWidth="1"/>
    <col min="11015" max="11015" width="9.140625" style="2"/>
    <col min="11016" max="11016" width="10.28515625" style="2" customWidth="1"/>
    <col min="11017" max="11017" width="14.42578125" style="2" customWidth="1"/>
    <col min="11018" max="11018" width="9.140625" style="2"/>
    <col min="11019" max="11019" width="10.28515625" style="2" customWidth="1"/>
    <col min="11020" max="11264" width="9.140625" style="2"/>
    <col min="11265" max="11265" width="4.7109375" style="2" customWidth="1"/>
    <col min="11266" max="11267" width="9.140625" style="2"/>
    <col min="11268" max="11268" width="9" style="2" customWidth="1"/>
    <col min="11269" max="11269" width="27.7109375" style="2" customWidth="1"/>
    <col min="11270" max="11270" width="17.42578125" style="2" customWidth="1"/>
    <col min="11271" max="11271" width="9.140625" style="2"/>
    <col min="11272" max="11272" width="10.28515625" style="2" customWidth="1"/>
    <col min="11273" max="11273" width="14.42578125" style="2" customWidth="1"/>
    <col min="11274" max="11274" width="9.140625" style="2"/>
    <col min="11275" max="11275" width="10.28515625" style="2" customWidth="1"/>
    <col min="11276" max="11520" width="9.140625" style="2"/>
    <col min="11521" max="11521" width="4.7109375" style="2" customWidth="1"/>
    <col min="11522" max="11523" width="9.140625" style="2"/>
    <col min="11524" max="11524" width="9" style="2" customWidth="1"/>
    <col min="11525" max="11525" width="27.7109375" style="2" customWidth="1"/>
    <col min="11526" max="11526" width="17.42578125" style="2" customWidth="1"/>
    <col min="11527" max="11527" width="9.140625" style="2"/>
    <col min="11528" max="11528" width="10.28515625" style="2" customWidth="1"/>
    <col min="11529" max="11529" width="14.42578125" style="2" customWidth="1"/>
    <col min="11530" max="11530" width="9.140625" style="2"/>
    <col min="11531" max="11531" width="10.28515625" style="2" customWidth="1"/>
    <col min="11532" max="11776" width="9.140625" style="2"/>
    <col min="11777" max="11777" width="4.7109375" style="2" customWidth="1"/>
    <col min="11778" max="11779" width="9.140625" style="2"/>
    <col min="11780" max="11780" width="9" style="2" customWidth="1"/>
    <col min="11781" max="11781" width="27.7109375" style="2" customWidth="1"/>
    <col min="11782" max="11782" width="17.42578125" style="2" customWidth="1"/>
    <col min="11783" max="11783" width="9.140625" style="2"/>
    <col min="11784" max="11784" width="10.28515625" style="2" customWidth="1"/>
    <col min="11785" max="11785" width="14.42578125" style="2" customWidth="1"/>
    <col min="11786" max="11786" width="9.140625" style="2"/>
    <col min="11787" max="11787" width="10.28515625" style="2" customWidth="1"/>
    <col min="11788" max="12032" width="9.140625" style="2"/>
    <col min="12033" max="12033" width="4.7109375" style="2" customWidth="1"/>
    <col min="12034" max="12035" width="9.140625" style="2"/>
    <col min="12036" max="12036" width="9" style="2" customWidth="1"/>
    <col min="12037" max="12037" width="27.7109375" style="2" customWidth="1"/>
    <col min="12038" max="12038" width="17.42578125" style="2" customWidth="1"/>
    <col min="12039" max="12039" width="9.140625" style="2"/>
    <col min="12040" max="12040" width="10.28515625" style="2" customWidth="1"/>
    <col min="12041" max="12041" width="14.42578125" style="2" customWidth="1"/>
    <col min="12042" max="12042" width="9.140625" style="2"/>
    <col min="12043" max="12043" width="10.28515625" style="2" customWidth="1"/>
    <col min="12044" max="12288" width="9.140625" style="2"/>
    <col min="12289" max="12289" width="4.7109375" style="2" customWidth="1"/>
    <col min="12290" max="12291" width="9.140625" style="2"/>
    <col min="12292" max="12292" width="9" style="2" customWidth="1"/>
    <col min="12293" max="12293" width="27.7109375" style="2" customWidth="1"/>
    <col min="12294" max="12294" width="17.42578125" style="2" customWidth="1"/>
    <col min="12295" max="12295" width="9.140625" style="2"/>
    <col min="12296" max="12296" width="10.28515625" style="2" customWidth="1"/>
    <col min="12297" max="12297" width="14.42578125" style="2" customWidth="1"/>
    <col min="12298" max="12298" width="9.140625" style="2"/>
    <col min="12299" max="12299" width="10.28515625" style="2" customWidth="1"/>
    <col min="12300" max="12544" width="9.140625" style="2"/>
    <col min="12545" max="12545" width="4.7109375" style="2" customWidth="1"/>
    <col min="12546" max="12547" width="9.140625" style="2"/>
    <col min="12548" max="12548" width="9" style="2" customWidth="1"/>
    <col min="12549" max="12549" width="27.7109375" style="2" customWidth="1"/>
    <col min="12550" max="12550" width="17.42578125" style="2" customWidth="1"/>
    <col min="12551" max="12551" width="9.140625" style="2"/>
    <col min="12552" max="12552" width="10.28515625" style="2" customWidth="1"/>
    <col min="12553" max="12553" width="14.42578125" style="2" customWidth="1"/>
    <col min="12554" max="12554" width="9.140625" style="2"/>
    <col min="12555" max="12555" width="10.28515625" style="2" customWidth="1"/>
    <col min="12556" max="12800" width="9.140625" style="2"/>
    <col min="12801" max="12801" width="4.7109375" style="2" customWidth="1"/>
    <col min="12802" max="12803" width="9.140625" style="2"/>
    <col min="12804" max="12804" width="9" style="2" customWidth="1"/>
    <col min="12805" max="12805" width="27.7109375" style="2" customWidth="1"/>
    <col min="12806" max="12806" width="17.42578125" style="2" customWidth="1"/>
    <col min="12807" max="12807" width="9.140625" style="2"/>
    <col min="12808" max="12808" width="10.28515625" style="2" customWidth="1"/>
    <col min="12809" max="12809" width="14.42578125" style="2" customWidth="1"/>
    <col min="12810" max="12810" width="9.140625" style="2"/>
    <col min="12811" max="12811" width="10.28515625" style="2" customWidth="1"/>
    <col min="12812" max="13056" width="9.140625" style="2"/>
    <col min="13057" max="13057" width="4.7109375" style="2" customWidth="1"/>
    <col min="13058" max="13059" width="9.140625" style="2"/>
    <col min="13060" max="13060" width="9" style="2" customWidth="1"/>
    <col min="13061" max="13061" width="27.7109375" style="2" customWidth="1"/>
    <col min="13062" max="13062" width="17.42578125" style="2" customWidth="1"/>
    <col min="13063" max="13063" width="9.140625" style="2"/>
    <col min="13064" max="13064" width="10.28515625" style="2" customWidth="1"/>
    <col min="13065" max="13065" width="14.42578125" style="2" customWidth="1"/>
    <col min="13066" max="13066" width="9.140625" style="2"/>
    <col min="13067" max="13067" width="10.28515625" style="2" customWidth="1"/>
    <col min="13068" max="13312" width="9.140625" style="2"/>
    <col min="13313" max="13313" width="4.7109375" style="2" customWidth="1"/>
    <col min="13314" max="13315" width="9.140625" style="2"/>
    <col min="13316" max="13316" width="9" style="2" customWidth="1"/>
    <col min="13317" max="13317" width="27.7109375" style="2" customWidth="1"/>
    <col min="13318" max="13318" width="17.42578125" style="2" customWidth="1"/>
    <col min="13319" max="13319" width="9.140625" style="2"/>
    <col min="13320" max="13320" width="10.28515625" style="2" customWidth="1"/>
    <col min="13321" max="13321" width="14.42578125" style="2" customWidth="1"/>
    <col min="13322" max="13322" width="9.140625" style="2"/>
    <col min="13323" max="13323" width="10.28515625" style="2" customWidth="1"/>
    <col min="13324" max="13568" width="9.140625" style="2"/>
    <col min="13569" max="13569" width="4.7109375" style="2" customWidth="1"/>
    <col min="13570" max="13571" width="9.140625" style="2"/>
    <col min="13572" max="13572" width="9" style="2" customWidth="1"/>
    <col min="13573" max="13573" width="27.7109375" style="2" customWidth="1"/>
    <col min="13574" max="13574" width="17.42578125" style="2" customWidth="1"/>
    <col min="13575" max="13575" width="9.140625" style="2"/>
    <col min="13576" max="13576" width="10.28515625" style="2" customWidth="1"/>
    <col min="13577" max="13577" width="14.42578125" style="2" customWidth="1"/>
    <col min="13578" max="13578" width="9.140625" style="2"/>
    <col min="13579" max="13579" width="10.28515625" style="2" customWidth="1"/>
    <col min="13580" max="13824" width="9.140625" style="2"/>
    <col min="13825" max="13825" width="4.7109375" style="2" customWidth="1"/>
    <col min="13826" max="13827" width="9.140625" style="2"/>
    <col min="13828" max="13828" width="9" style="2" customWidth="1"/>
    <col min="13829" max="13829" width="27.7109375" style="2" customWidth="1"/>
    <col min="13830" max="13830" width="17.42578125" style="2" customWidth="1"/>
    <col min="13831" max="13831" width="9.140625" style="2"/>
    <col min="13832" max="13832" width="10.28515625" style="2" customWidth="1"/>
    <col min="13833" max="13833" width="14.42578125" style="2" customWidth="1"/>
    <col min="13834" max="13834" width="9.140625" style="2"/>
    <col min="13835" max="13835" width="10.28515625" style="2" customWidth="1"/>
    <col min="13836" max="14080" width="9.140625" style="2"/>
    <col min="14081" max="14081" width="4.7109375" style="2" customWidth="1"/>
    <col min="14082" max="14083" width="9.140625" style="2"/>
    <col min="14084" max="14084" width="9" style="2" customWidth="1"/>
    <col min="14085" max="14085" width="27.7109375" style="2" customWidth="1"/>
    <col min="14086" max="14086" width="17.42578125" style="2" customWidth="1"/>
    <col min="14087" max="14087" width="9.140625" style="2"/>
    <col min="14088" max="14088" width="10.28515625" style="2" customWidth="1"/>
    <col min="14089" max="14089" width="14.42578125" style="2" customWidth="1"/>
    <col min="14090" max="14090" width="9.140625" style="2"/>
    <col min="14091" max="14091" width="10.28515625" style="2" customWidth="1"/>
    <col min="14092" max="14336" width="9.140625" style="2"/>
    <col min="14337" max="14337" width="4.7109375" style="2" customWidth="1"/>
    <col min="14338" max="14339" width="9.140625" style="2"/>
    <col min="14340" max="14340" width="9" style="2" customWidth="1"/>
    <col min="14341" max="14341" width="27.7109375" style="2" customWidth="1"/>
    <col min="14342" max="14342" width="17.42578125" style="2" customWidth="1"/>
    <col min="14343" max="14343" width="9.140625" style="2"/>
    <col min="14344" max="14344" width="10.28515625" style="2" customWidth="1"/>
    <col min="14345" max="14345" width="14.42578125" style="2" customWidth="1"/>
    <col min="14346" max="14346" width="9.140625" style="2"/>
    <col min="14347" max="14347" width="10.28515625" style="2" customWidth="1"/>
    <col min="14348" max="14592" width="9.140625" style="2"/>
    <col min="14593" max="14593" width="4.7109375" style="2" customWidth="1"/>
    <col min="14594" max="14595" width="9.140625" style="2"/>
    <col min="14596" max="14596" width="9" style="2" customWidth="1"/>
    <col min="14597" max="14597" width="27.7109375" style="2" customWidth="1"/>
    <col min="14598" max="14598" width="17.42578125" style="2" customWidth="1"/>
    <col min="14599" max="14599" width="9.140625" style="2"/>
    <col min="14600" max="14600" width="10.28515625" style="2" customWidth="1"/>
    <col min="14601" max="14601" width="14.42578125" style="2" customWidth="1"/>
    <col min="14602" max="14602" width="9.140625" style="2"/>
    <col min="14603" max="14603" width="10.28515625" style="2" customWidth="1"/>
    <col min="14604" max="14848" width="9.140625" style="2"/>
    <col min="14849" max="14849" width="4.7109375" style="2" customWidth="1"/>
    <col min="14850" max="14851" width="9.140625" style="2"/>
    <col min="14852" max="14852" width="9" style="2" customWidth="1"/>
    <col min="14853" max="14853" width="27.7109375" style="2" customWidth="1"/>
    <col min="14854" max="14854" width="17.42578125" style="2" customWidth="1"/>
    <col min="14855" max="14855" width="9.140625" style="2"/>
    <col min="14856" max="14856" width="10.28515625" style="2" customWidth="1"/>
    <col min="14857" max="14857" width="14.42578125" style="2" customWidth="1"/>
    <col min="14858" max="14858" width="9.140625" style="2"/>
    <col min="14859" max="14859" width="10.28515625" style="2" customWidth="1"/>
    <col min="14860" max="15104" width="9.140625" style="2"/>
    <col min="15105" max="15105" width="4.7109375" style="2" customWidth="1"/>
    <col min="15106" max="15107" width="9.140625" style="2"/>
    <col min="15108" max="15108" width="9" style="2" customWidth="1"/>
    <col min="15109" max="15109" width="27.7109375" style="2" customWidth="1"/>
    <col min="15110" max="15110" width="17.42578125" style="2" customWidth="1"/>
    <col min="15111" max="15111" width="9.140625" style="2"/>
    <col min="15112" max="15112" width="10.28515625" style="2" customWidth="1"/>
    <col min="15113" max="15113" width="14.42578125" style="2" customWidth="1"/>
    <col min="15114" max="15114" width="9.140625" style="2"/>
    <col min="15115" max="15115" width="10.28515625" style="2" customWidth="1"/>
    <col min="15116" max="15360" width="9.140625" style="2"/>
    <col min="15361" max="15361" width="4.7109375" style="2" customWidth="1"/>
    <col min="15362" max="15363" width="9.140625" style="2"/>
    <col min="15364" max="15364" width="9" style="2" customWidth="1"/>
    <col min="15365" max="15365" width="27.7109375" style="2" customWidth="1"/>
    <col min="15366" max="15366" width="17.42578125" style="2" customWidth="1"/>
    <col min="15367" max="15367" width="9.140625" style="2"/>
    <col min="15368" max="15368" width="10.28515625" style="2" customWidth="1"/>
    <col min="15369" max="15369" width="14.42578125" style="2" customWidth="1"/>
    <col min="15370" max="15370" width="9.140625" style="2"/>
    <col min="15371" max="15371" width="10.28515625" style="2" customWidth="1"/>
    <col min="15372" max="15616" width="9.140625" style="2"/>
    <col min="15617" max="15617" width="4.7109375" style="2" customWidth="1"/>
    <col min="15618" max="15619" width="9.140625" style="2"/>
    <col min="15620" max="15620" width="9" style="2" customWidth="1"/>
    <col min="15621" max="15621" width="27.7109375" style="2" customWidth="1"/>
    <col min="15622" max="15622" width="17.42578125" style="2" customWidth="1"/>
    <col min="15623" max="15623" width="9.140625" style="2"/>
    <col min="15624" max="15624" width="10.28515625" style="2" customWidth="1"/>
    <col min="15625" max="15625" width="14.42578125" style="2" customWidth="1"/>
    <col min="15626" max="15626" width="9.140625" style="2"/>
    <col min="15627" max="15627" width="10.28515625" style="2" customWidth="1"/>
    <col min="15628" max="15872" width="9.140625" style="2"/>
    <col min="15873" max="15873" width="4.7109375" style="2" customWidth="1"/>
    <col min="15874" max="15875" width="9.140625" style="2"/>
    <col min="15876" max="15876" width="9" style="2" customWidth="1"/>
    <col min="15877" max="15877" width="27.7109375" style="2" customWidth="1"/>
    <col min="15878" max="15878" width="17.42578125" style="2" customWidth="1"/>
    <col min="15879" max="15879" width="9.140625" style="2"/>
    <col min="15880" max="15880" width="10.28515625" style="2" customWidth="1"/>
    <col min="15881" max="15881" width="14.42578125" style="2" customWidth="1"/>
    <col min="15882" max="15882" width="9.140625" style="2"/>
    <col min="15883" max="15883" width="10.28515625" style="2" customWidth="1"/>
    <col min="15884" max="16128" width="9.140625" style="2"/>
    <col min="16129" max="16129" width="4.7109375" style="2" customWidth="1"/>
    <col min="16130" max="16131" width="9.140625" style="2"/>
    <col min="16132" max="16132" width="9" style="2" customWidth="1"/>
    <col min="16133" max="16133" width="27.7109375" style="2" customWidth="1"/>
    <col min="16134" max="16134" width="17.42578125" style="2" customWidth="1"/>
    <col min="16135" max="16135" width="9.140625" style="2"/>
    <col min="16136" max="16136" width="10.28515625" style="2" customWidth="1"/>
    <col min="16137" max="16137" width="14.42578125" style="2" customWidth="1"/>
    <col min="16138" max="16138" width="9.140625" style="2"/>
    <col min="16139" max="16139" width="10.28515625" style="2" customWidth="1"/>
    <col min="16140" max="16384" width="9.140625" style="2"/>
  </cols>
  <sheetData>
    <row r="1" spans="1:12" ht="16.5" x14ac:dyDescent="0.3">
      <c r="A1" s="38" t="s">
        <v>0</v>
      </c>
      <c r="B1" s="38"/>
      <c r="C1" s="38"/>
      <c r="D1" s="38"/>
      <c r="E1" s="38"/>
      <c r="F1" s="38"/>
      <c r="G1" s="38"/>
      <c r="H1" s="38"/>
    </row>
    <row r="2" spans="1:12" ht="16.5" x14ac:dyDescent="0.3">
      <c r="A2" s="38" t="s">
        <v>1</v>
      </c>
      <c r="B2" s="38"/>
      <c r="C2" s="38"/>
      <c r="D2" s="38"/>
      <c r="E2" s="38"/>
      <c r="F2" s="38"/>
      <c r="G2" s="38"/>
      <c r="H2" s="38"/>
    </row>
    <row r="3" spans="1:12" ht="16.5" x14ac:dyDescent="0.3">
      <c r="A3" s="38" t="s">
        <v>2</v>
      </c>
      <c r="B3" s="38"/>
      <c r="C3" s="38"/>
      <c r="D3" s="38"/>
      <c r="E3" s="38"/>
      <c r="F3" s="38"/>
      <c r="G3" s="38"/>
      <c r="H3" s="38"/>
    </row>
    <row r="4" spans="1:12" ht="16.5" x14ac:dyDescent="0.3">
      <c r="A4" s="39" t="s">
        <v>53</v>
      </c>
      <c r="B4" s="39"/>
      <c r="C4" s="39"/>
      <c r="D4" s="39"/>
      <c r="E4" s="39"/>
      <c r="F4" s="39"/>
      <c r="G4" s="39"/>
      <c r="H4" s="39"/>
    </row>
    <row r="5" spans="1:12" ht="16.5" x14ac:dyDescent="0.3">
      <c r="A5" s="3"/>
      <c r="B5" s="3"/>
      <c r="C5" s="3"/>
      <c r="D5" s="3"/>
      <c r="E5" s="4"/>
      <c r="F5" s="3"/>
      <c r="G5" s="3"/>
      <c r="H5" s="3"/>
    </row>
    <row r="6" spans="1:12" ht="16.5" x14ac:dyDescent="0.3">
      <c r="A6" s="5"/>
    </row>
    <row r="7" spans="1:12" ht="16.5" customHeight="1" x14ac:dyDescent="0.3">
      <c r="A7" s="40" t="s">
        <v>3</v>
      </c>
      <c r="B7" s="40"/>
      <c r="C7" s="40"/>
      <c r="D7" s="40"/>
      <c r="E7" s="40"/>
      <c r="F7" s="40"/>
      <c r="G7" s="40"/>
      <c r="H7" s="40"/>
    </row>
    <row r="8" spans="1:12" ht="16.5" x14ac:dyDescent="0.3">
      <c r="A8" s="40" t="s">
        <v>4</v>
      </c>
      <c r="B8" s="40"/>
      <c r="C8" s="40"/>
      <c r="D8" s="40"/>
      <c r="E8" s="40"/>
      <c r="F8" s="40"/>
      <c r="G8" s="40"/>
      <c r="H8" s="40"/>
    </row>
    <row r="9" spans="1:12" ht="16.5" x14ac:dyDescent="0.3">
      <c r="A9" s="40" t="s">
        <v>5</v>
      </c>
      <c r="B9" s="40"/>
      <c r="C9" s="40"/>
      <c r="D9" s="40"/>
      <c r="E9" s="40"/>
      <c r="F9" s="40"/>
      <c r="G9" s="40"/>
      <c r="H9" s="40"/>
    </row>
    <row r="10" spans="1:12" ht="16.5" x14ac:dyDescent="0.3">
      <c r="A10" s="7" t="s">
        <v>6</v>
      </c>
      <c r="B10" s="6"/>
      <c r="C10" s="6"/>
      <c r="D10" s="6"/>
      <c r="E10" s="6">
        <v>72</v>
      </c>
    </row>
    <row r="11" spans="1:12" ht="16.5" thickBot="1" x14ac:dyDescent="0.3"/>
    <row r="12" spans="1:12" ht="83.25" customHeight="1" thickBot="1" x14ac:dyDescent="0.35">
      <c r="A12" s="8" t="s">
        <v>7</v>
      </c>
      <c r="B12" s="51" t="s">
        <v>8</v>
      </c>
      <c r="C12" s="52"/>
      <c r="D12" s="52"/>
      <c r="E12" s="53"/>
      <c r="F12" s="9" t="s">
        <v>9</v>
      </c>
      <c r="G12" s="54" t="s">
        <v>10</v>
      </c>
      <c r="H12" s="55"/>
      <c r="I12" s="10" t="s">
        <v>11</v>
      </c>
    </row>
    <row r="13" spans="1:12" ht="17.25" thickBot="1" x14ac:dyDescent="0.35">
      <c r="A13" s="56" t="s">
        <v>12</v>
      </c>
      <c r="B13" s="57"/>
      <c r="C13" s="57"/>
      <c r="D13" s="57"/>
      <c r="E13" s="57"/>
      <c r="F13" s="57"/>
      <c r="G13" s="57"/>
      <c r="H13" s="58"/>
      <c r="I13" s="11"/>
    </row>
    <row r="14" spans="1:12" ht="17.25" thickBot="1" x14ac:dyDescent="0.35">
      <c r="A14" s="12">
        <v>1</v>
      </c>
      <c r="B14" s="13" t="s">
        <v>13</v>
      </c>
      <c r="C14" s="14"/>
      <c r="D14" s="14"/>
      <c r="E14" s="15"/>
      <c r="F14" s="16">
        <v>1</v>
      </c>
      <c r="G14" s="44">
        <v>280000</v>
      </c>
      <c r="H14" s="45"/>
      <c r="I14" s="17">
        <f>F14*G14</f>
        <v>280000</v>
      </c>
      <c r="L14" s="2" t="s">
        <v>50</v>
      </c>
    </row>
    <row r="15" spans="1:12" ht="17.25" hidden="1" thickBot="1" x14ac:dyDescent="0.35">
      <c r="A15" s="12"/>
      <c r="B15" s="13"/>
      <c r="C15" s="14"/>
      <c r="D15" s="14"/>
      <c r="E15" s="15"/>
      <c r="F15" s="18"/>
      <c r="G15" s="46"/>
      <c r="H15" s="47"/>
      <c r="I15" s="17">
        <f t="shared" ref="I15:I27" si="0">F15*G15</f>
        <v>0</v>
      </c>
    </row>
    <row r="16" spans="1:12" ht="17.25" thickBot="1" x14ac:dyDescent="0.35">
      <c r="A16" s="12">
        <v>2</v>
      </c>
      <c r="B16" s="13" t="s">
        <v>14</v>
      </c>
      <c r="C16" s="14"/>
      <c r="D16" s="14"/>
      <c r="E16" s="15"/>
      <c r="F16" s="16">
        <v>1</v>
      </c>
      <c r="G16" s="46">
        <v>180000</v>
      </c>
      <c r="H16" s="47"/>
      <c r="I16" s="17">
        <f>F16*G16</f>
        <v>180000</v>
      </c>
    </row>
    <row r="17" spans="1:12" ht="17.25" thickBot="1" x14ac:dyDescent="0.35">
      <c r="A17" s="12">
        <v>3</v>
      </c>
      <c r="B17" s="13" t="s">
        <v>15</v>
      </c>
      <c r="C17" s="14"/>
      <c r="D17" s="14"/>
      <c r="E17" s="15"/>
      <c r="F17" s="16">
        <v>1</v>
      </c>
      <c r="G17" s="46">
        <v>170000</v>
      </c>
      <c r="H17" s="47"/>
      <c r="I17" s="17">
        <f t="shared" si="0"/>
        <v>170000</v>
      </c>
    </row>
    <row r="18" spans="1:12" ht="17.25" thickBot="1" x14ac:dyDescent="0.35">
      <c r="A18" s="12">
        <v>4</v>
      </c>
      <c r="B18" s="19" t="s">
        <v>16</v>
      </c>
      <c r="C18" s="20"/>
      <c r="D18" s="20"/>
      <c r="E18" s="21"/>
      <c r="F18" s="16">
        <v>1</v>
      </c>
      <c r="G18" s="46">
        <v>190000</v>
      </c>
      <c r="H18" s="47"/>
      <c r="I18" s="17">
        <f t="shared" si="0"/>
        <v>190000</v>
      </c>
    </row>
    <row r="19" spans="1:12" ht="17.25" thickBot="1" x14ac:dyDescent="0.35">
      <c r="A19" s="12">
        <v>5</v>
      </c>
      <c r="B19" s="48" t="s">
        <v>17</v>
      </c>
      <c r="C19" s="49"/>
      <c r="D19" s="49"/>
      <c r="E19" s="50"/>
      <c r="F19" s="16">
        <v>1</v>
      </c>
      <c r="G19" s="46">
        <v>170000</v>
      </c>
      <c r="H19" s="47"/>
      <c r="I19" s="17">
        <f t="shared" si="0"/>
        <v>170000</v>
      </c>
    </row>
    <row r="20" spans="1:12" ht="17.25" thickBot="1" x14ac:dyDescent="0.35">
      <c r="A20" s="12">
        <v>6</v>
      </c>
      <c r="B20" s="22" t="s">
        <v>18</v>
      </c>
      <c r="C20" s="23"/>
      <c r="D20" s="23"/>
      <c r="E20" s="24"/>
      <c r="F20" s="16">
        <v>1</v>
      </c>
      <c r="G20" s="46">
        <v>170000</v>
      </c>
      <c r="H20" s="47"/>
      <c r="I20" s="17">
        <f t="shared" si="0"/>
        <v>170000</v>
      </c>
    </row>
    <row r="21" spans="1:12" ht="17.25" thickBot="1" x14ac:dyDescent="0.35">
      <c r="A21" s="12">
        <v>7</v>
      </c>
      <c r="B21" s="48" t="s">
        <v>19</v>
      </c>
      <c r="C21" s="49"/>
      <c r="D21" s="49"/>
      <c r="E21" s="50"/>
      <c r="F21" s="16">
        <v>1</v>
      </c>
      <c r="G21" s="46">
        <v>170000</v>
      </c>
      <c r="H21" s="47"/>
      <c r="I21" s="17">
        <f t="shared" si="0"/>
        <v>170000</v>
      </c>
    </row>
    <row r="22" spans="1:12" ht="17.25" thickBot="1" x14ac:dyDescent="0.35">
      <c r="A22" s="12">
        <v>8</v>
      </c>
      <c r="B22" s="48" t="s">
        <v>20</v>
      </c>
      <c r="C22" s="49"/>
      <c r="D22" s="49"/>
      <c r="E22" s="50"/>
      <c r="F22" s="16">
        <v>1</v>
      </c>
      <c r="G22" s="46">
        <v>170000</v>
      </c>
      <c r="H22" s="47"/>
      <c r="I22" s="17">
        <f t="shared" si="0"/>
        <v>170000</v>
      </c>
    </row>
    <row r="23" spans="1:12" ht="17.25" thickBot="1" x14ac:dyDescent="0.35">
      <c r="A23" s="12">
        <v>9</v>
      </c>
      <c r="B23" s="48" t="s">
        <v>21</v>
      </c>
      <c r="C23" s="49"/>
      <c r="D23" s="49"/>
      <c r="E23" s="50"/>
      <c r="F23" s="16">
        <v>1</v>
      </c>
      <c r="G23" s="46">
        <v>170000</v>
      </c>
      <c r="H23" s="47"/>
      <c r="I23" s="17">
        <f t="shared" si="0"/>
        <v>170000</v>
      </c>
    </row>
    <row r="24" spans="1:12" ht="17.25" thickBot="1" x14ac:dyDescent="0.35">
      <c r="A24" s="12">
        <v>10</v>
      </c>
      <c r="B24" s="48" t="s">
        <v>22</v>
      </c>
      <c r="C24" s="49"/>
      <c r="D24" s="49"/>
      <c r="E24" s="50"/>
      <c r="F24" s="16">
        <v>1</v>
      </c>
      <c r="G24" s="46">
        <v>170000</v>
      </c>
      <c r="H24" s="47"/>
      <c r="I24" s="17">
        <f t="shared" si="0"/>
        <v>170000</v>
      </c>
    </row>
    <row r="25" spans="1:12" ht="17.25" thickBot="1" x14ac:dyDescent="0.35">
      <c r="A25" s="12">
        <v>11</v>
      </c>
      <c r="B25" s="48" t="s">
        <v>23</v>
      </c>
      <c r="C25" s="49"/>
      <c r="D25" s="49"/>
      <c r="E25" s="50"/>
      <c r="F25" s="16">
        <v>1</v>
      </c>
      <c r="G25" s="46">
        <v>170000</v>
      </c>
      <c r="H25" s="47"/>
      <c r="I25" s="17">
        <f t="shared" si="0"/>
        <v>170000</v>
      </c>
    </row>
    <row r="26" spans="1:12" ht="17.25" thickBot="1" x14ac:dyDescent="0.35">
      <c r="A26" s="12">
        <v>12</v>
      </c>
      <c r="B26" s="48" t="s">
        <v>24</v>
      </c>
      <c r="C26" s="49"/>
      <c r="D26" s="49"/>
      <c r="E26" s="50"/>
      <c r="F26" s="16">
        <v>1</v>
      </c>
      <c r="G26" s="46">
        <v>170000</v>
      </c>
      <c r="H26" s="47"/>
      <c r="I26" s="17">
        <f t="shared" si="0"/>
        <v>170000</v>
      </c>
    </row>
    <row r="27" spans="1:12" ht="17.25" thickBot="1" x14ac:dyDescent="0.35">
      <c r="A27" s="12">
        <v>13</v>
      </c>
      <c r="B27" s="62" t="s">
        <v>25</v>
      </c>
      <c r="C27" s="63"/>
      <c r="D27" s="63"/>
      <c r="E27" s="64"/>
      <c r="F27" s="16">
        <v>1</v>
      </c>
      <c r="G27" s="65">
        <v>190000</v>
      </c>
      <c r="H27" s="66"/>
      <c r="I27" s="17">
        <f t="shared" si="0"/>
        <v>190000</v>
      </c>
      <c r="J27" s="2">
        <v>2130000</v>
      </c>
      <c r="K27" s="2">
        <v>2110000</v>
      </c>
      <c r="L27" s="2">
        <v>2110000</v>
      </c>
    </row>
    <row r="28" spans="1:12" ht="17.25" thickBot="1" x14ac:dyDescent="0.35">
      <c r="A28" s="56" t="s">
        <v>26</v>
      </c>
      <c r="B28" s="57"/>
      <c r="C28" s="57"/>
      <c r="D28" s="57"/>
      <c r="E28" s="57"/>
      <c r="F28" s="57"/>
      <c r="G28" s="57"/>
      <c r="H28" s="58"/>
      <c r="I28" s="17"/>
    </row>
    <row r="29" spans="1:12" ht="17.25" thickBot="1" x14ac:dyDescent="0.35">
      <c r="A29" s="25">
        <v>14</v>
      </c>
      <c r="B29" s="67" t="s">
        <v>27</v>
      </c>
      <c r="C29" s="68"/>
      <c r="D29" s="68"/>
      <c r="E29" s="69"/>
      <c r="F29" s="26">
        <v>1</v>
      </c>
      <c r="G29" s="70">
        <v>300000</v>
      </c>
      <c r="H29" s="71"/>
      <c r="I29" s="17">
        <f>F29*G29</f>
        <v>300000</v>
      </c>
      <c r="J29" s="2">
        <v>280000</v>
      </c>
      <c r="K29" s="2">
        <v>280000</v>
      </c>
      <c r="L29" s="2">
        <v>280000</v>
      </c>
    </row>
    <row r="30" spans="1:12" ht="17.25" thickBot="1" x14ac:dyDescent="0.35">
      <c r="A30" s="56" t="s">
        <v>28</v>
      </c>
      <c r="B30" s="57"/>
      <c r="C30" s="57"/>
      <c r="D30" s="57"/>
      <c r="E30" s="57"/>
      <c r="F30" s="57"/>
      <c r="G30" s="57"/>
      <c r="H30" s="58"/>
      <c r="I30" s="17"/>
    </row>
    <row r="31" spans="1:12" ht="17.25" thickBot="1" x14ac:dyDescent="0.35">
      <c r="A31" s="27">
        <v>15</v>
      </c>
      <c r="B31" s="59" t="s">
        <v>29</v>
      </c>
      <c r="C31" s="60"/>
      <c r="D31" s="60"/>
      <c r="E31" s="61"/>
      <c r="F31" s="16">
        <v>1</v>
      </c>
      <c r="G31" s="44">
        <v>270000</v>
      </c>
      <c r="H31" s="45"/>
      <c r="I31" s="17">
        <f>F31*G31</f>
        <v>270000</v>
      </c>
    </row>
    <row r="32" spans="1:12" ht="17.25" thickBot="1" x14ac:dyDescent="0.35">
      <c r="A32" s="12">
        <v>16</v>
      </c>
      <c r="B32" s="48" t="s">
        <v>30</v>
      </c>
      <c r="C32" s="49"/>
      <c r="D32" s="49"/>
      <c r="E32" s="50"/>
      <c r="F32" s="16">
        <v>1</v>
      </c>
      <c r="G32" s="46">
        <v>220000</v>
      </c>
      <c r="H32" s="47"/>
      <c r="I32" s="17">
        <f t="shared" ref="I32:I35" si="1">F32*G32</f>
        <v>220000</v>
      </c>
    </row>
    <row r="33" spans="1:12" ht="17.25" thickBot="1" x14ac:dyDescent="0.35">
      <c r="A33" s="27">
        <v>17</v>
      </c>
      <c r="B33" s="48" t="s">
        <v>30</v>
      </c>
      <c r="C33" s="49"/>
      <c r="D33" s="49"/>
      <c r="E33" s="50"/>
      <c r="F33" s="16">
        <v>1</v>
      </c>
      <c r="G33" s="46">
        <v>220000</v>
      </c>
      <c r="H33" s="47"/>
      <c r="I33" s="17">
        <f t="shared" si="1"/>
        <v>220000</v>
      </c>
    </row>
    <row r="34" spans="1:12" ht="17.25" thickBot="1" x14ac:dyDescent="0.35">
      <c r="A34" s="12">
        <v>18</v>
      </c>
      <c r="B34" s="48" t="s">
        <v>31</v>
      </c>
      <c r="C34" s="49"/>
      <c r="D34" s="49"/>
      <c r="E34" s="50"/>
      <c r="F34" s="16">
        <v>1</v>
      </c>
      <c r="G34" s="46">
        <v>150000</v>
      </c>
      <c r="H34" s="47"/>
      <c r="I34" s="17">
        <f t="shared" si="1"/>
        <v>150000</v>
      </c>
    </row>
    <row r="35" spans="1:12" ht="17.25" thickBot="1" x14ac:dyDescent="0.35">
      <c r="A35" s="27">
        <v>19</v>
      </c>
      <c r="B35" s="62" t="s">
        <v>31</v>
      </c>
      <c r="C35" s="63"/>
      <c r="D35" s="63"/>
      <c r="E35" s="64"/>
      <c r="F35" s="16">
        <v>1</v>
      </c>
      <c r="G35" s="65">
        <v>150000</v>
      </c>
      <c r="H35" s="66"/>
      <c r="I35" s="17">
        <f t="shared" si="1"/>
        <v>150000</v>
      </c>
      <c r="J35" s="2">
        <v>910000</v>
      </c>
      <c r="K35" s="2">
        <v>910000</v>
      </c>
      <c r="L35" s="2">
        <v>910000</v>
      </c>
    </row>
    <row r="36" spans="1:12" ht="17.25" thickBot="1" x14ac:dyDescent="0.35">
      <c r="A36" s="54" t="s">
        <v>32</v>
      </c>
      <c r="B36" s="72"/>
      <c r="C36" s="72"/>
      <c r="D36" s="72"/>
      <c r="E36" s="72"/>
      <c r="F36" s="72"/>
      <c r="G36" s="72"/>
      <c r="H36" s="55"/>
      <c r="I36" s="17"/>
    </row>
    <row r="37" spans="1:12" ht="17.25" thickBot="1" x14ac:dyDescent="0.35">
      <c r="A37" s="27">
        <v>20</v>
      </c>
      <c r="B37" s="59" t="s">
        <v>33</v>
      </c>
      <c r="C37" s="60"/>
      <c r="D37" s="60"/>
      <c r="E37" s="61"/>
      <c r="F37" s="16">
        <v>1</v>
      </c>
      <c r="G37" s="44">
        <v>170000</v>
      </c>
      <c r="H37" s="45"/>
      <c r="I37" s="17">
        <f>F37*G37</f>
        <v>170000</v>
      </c>
    </row>
    <row r="38" spans="1:12" ht="17.25" thickBot="1" x14ac:dyDescent="0.35">
      <c r="A38" s="12">
        <v>21</v>
      </c>
      <c r="B38" s="48" t="s">
        <v>33</v>
      </c>
      <c r="C38" s="49"/>
      <c r="D38" s="49"/>
      <c r="E38" s="50"/>
      <c r="F38" s="16">
        <v>1</v>
      </c>
      <c r="G38" s="46">
        <v>170000</v>
      </c>
      <c r="H38" s="47"/>
      <c r="I38" s="17">
        <f t="shared" ref="I38:I55" si="2">F38*G38</f>
        <v>170000</v>
      </c>
    </row>
    <row r="39" spans="1:12" ht="17.25" thickBot="1" x14ac:dyDescent="0.35">
      <c r="A39" s="27">
        <v>22</v>
      </c>
      <c r="B39" s="48" t="s">
        <v>33</v>
      </c>
      <c r="C39" s="49"/>
      <c r="D39" s="49"/>
      <c r="E39" s="50"/>
      <c r="F39" s="16">
        <v>1</v>
      </c>
      <c r="G39" s="46">
        <v>170000</v>
      </c>
      <c r="H39" s="47"/>
      <c r="I39" s="17">
        <f t="shared" si="2"/>
        <v>170000</v>
      </c>
    </row>
    <row r="40" spans="1:12" ht="17.25" thickBot="1" x14ac:dyDescent="0.35">
      <c r="A40" s="12">
        <v>23</v>
      </c>
      <c r="B40" s="48" t="s">
        <v>34</v>
      </c>
      <c r="C40" s="49"/>
      <c r="D40" s="49"/>
      <c r="E40" s="50"/>
      <c r="F40" s="16">
        <v>1</v>
      </c>
      <c r="G40" s="46">
        <v>150000</v>
      </c>
      <c r="H40" s="47"/>
      <c r="I40" s="17">
        <f t="shared" si="2"/>
        <v>150000</v>
      </c>
    </row>
    <row r="41" spans="1:12" ht="17.25" thickBot="1" x14ac:dyDescent="0.35">
      <c r="A41" s="27">
        <v>24</v>
      </c>
      <c r="B41" s="48" t="s">
        <v>34</v>
      </c>
      <c r="C41" s="49"/>
      <c r="D41" s="49"/>
      <c r="E41" s="50"/>
      <c r="F41" s="16">
        <v>1</v>
      </c>
      <c r="G41" s="46">
        <v>150000</v>
      </c>
      <c r="H41" s="47"/>
      <c r="I41" s="17">
        <f t="shared" si="2"/>
        <v>150000</v>
      </c>
    </row>
    <row r="42" spans="1:12" ht="17.25" thickBot="1" x14ac:dyDescent="0.35">
      <c r="A42" s="12">
        <v>25</v>
      </c>
      <c r="B42" s="48" t="s">
        <v>34</v>
      </c>
      <c r="C42" s="49"/>
      <c r="D42" s="49"/>
      <c r="E42" s="50"/>
      <c r="F42" s="16">
        <v>1</v>
      </c>
      <c r="G42" s="46">
        <v>150000</v>
      </c>
      <c r="H42" s="47"/>
      <c r="I42" s="17">
        <f t="shared" si="2"/>
        <v>150000</v>
      </c>
    </row>
    <row r="43" spans="1:12" ht="17.25" thickBot="1" x14ac:dyDescent="0.35">
      <c r="A43" s="27">
        <v>26</v>
      </c>
      <c r="B43" s="48" t="s">
        <v>34</v>
      </c>
      <c r="C43" s="49"/>
      <c r="D43" s="49"/>
      <c r="E43" s="50"/>
      <c r="F43" s="16">
        <v>1</v>
      </c>
      <c r="G43" s="46">
        <v>150000</v>
      </c>
      <c r="H43" s="47"/>
      <c r="I43" s="17">
        <f t="shared" si="2"/>
        <v>150000</v>
      </c>
    </row>
    <row r="44" spans="1:12" ht="17.25" thickBot="1" x14ac:dyDescent="0.35">
      <c r="A44" s="12">
        <v>27</v>
      </c>
      <c r="B44" s="48" t="s">
        <v>34</v>
      </c>
      <c r="C44" s="49"/>
      <c r="D44" s="49"/>
      <c r="E44" s="50"/>
      <c r="F44" s="16">
        <v>1</v>
      </c>
      <c r="G44" s="73">
        <v>150000</v>
      </c>
      <c r="H44" s="74"/>
      <c r="I44" s="17">
        <f>F44*G44</f>
        <v>150000</v>
      </c>
    </row>
    <row r="45" spans="1:12" ht="17.25" thickBot="1" x14ac:dyDescent="0.35">
      <c r="A45" s="27">
        <v>28</v>
      </c>
      <c r="B45" s="48" t="s">
        <v>35</v>
      </c>
      <c r="C45" s="49"/>
      <c r="D45" s="49"/>
      <c r="E45" s="50"/>
      <c r="F45" s="16">
        <v>1</v>
      </c>
      <c r="G45" s="73">
        <v>100000</v>
      </c>
      <c r="H45" s="74"/>
      <c r="I45" s="17">
        <f t="shared" si="2"/>
        <v>100000</v>
      </c>
    </row>
    <row r="46" spans="1:12" ht="17.25" thickBot="1" x14ac:dyDescent="0.35">
      <c r="A46" s="12">
        <v>29</v>
      </c>
      <c r="B46" s="48" t="s">
        <v>36</v>
      </c>
      <c r="C46" s="49"/>
      <c r="D46" s="49"/>
      <c r="E46" s="50"/>
      <c r="F46" s="16">
        <v>1</v>
      </c>
      <c r="G46" s="73">
        <v>100000</v>
      </c>
      <c r="H46" s="74"/>
      <c r="I46" s="17">
        <f t="shared" si="2"/>
        <v>100000</v>
      </c>
    </row>
    <row r="47" spans="1:12" ht="17.25" thickBot="1" x14ac:dyDescent="0.35">
      <c r="A47" s="27">
        <v>30</v>
      </c>
      <c r="B47" s="48" t="s">
        <v>36</v>
      </c>
      <c r="C47" s="49"/>
      <c r="D47" s="49"/>
      <c r="E47" s="50"/>
      <c r="F47" s="16">
        <v>1</v>
      </c>
      <c r="G47" s="73">
        <v>100000</v>
      </c>
      <c r="H47" s="74"/>
      <c r="I47" s="17">
        <f t="shared" si="2"/>
        <v>100000</v>
      </c>
    </row>
    <row r="48" spans="1:12" ht="17.25" thickBot="1" x14ac:dyDescent="0.35">
      <c r="A48" s="12">
        <v>31</v>
      </c>
      <c r="B48" s="48" t="s">
        <v>36</v>
      </c>
      <c r="C48" s="49"/>
      <c r="D48" s="49"/>
      <c r="E48" s="50"/>
      <c r="F48" s="16">
        <v>1</v>
      </c>
      <c r="G48" s="73">
        <v>100000</v>
      </c>
      <c r="H48" s="74"/>
      <c r="I48" s="17">
        <f t="shared" si="2"/>
        <v>100000</v>
      </c>
    </row>
    <row r="49" spans="1:12" ht="17.25" thickBot="1" x14ac:dyDescent="0.35">
      <c r="A49" s="27">
        <v>32</v>
      </c>
      <c r="B49" s="48" t="s">
        <v>36</v>
      </c>
      <c r="C49" s="49"/>
      <c r="D49" s="49"/>
      <c r="E49" s="50"/>
      <c r="F49" s="16">
        <v>1</v>
      </c>
      <c r="G49" s="73">
        <v>100000</v>
      </c>
      <c r="H49" s="74"/>
      <c r="I49" s="17">
        <f t="shared" si="2"/>
        <v>100000</v>
      </c>
    </row>
    <row r="50" spans="1:12" ht="17.25" thickBot="1" x14ac:dyDescent="0.35">
      <c r="A50" s="12">
        <v>33</v>
      </c>
      <c r="B50" s="48" t="s">
        <v>36</v>
      </c>
      <c r="C50" s="49"/>
      <c r="D50" s="49"/>
      <c r="E50" s="50"/>
      <c r="F50" s="16">
        <v>1</v>
      </c>
      <c r="G50" s="73">
        <v>100000</v>
      </c>
      <c r="H50" s="74"/>
      <c r="I50" s="17">
        <f t="shared" si="2"/>
        <v>100000</v>
      </c>
    </row>
    <row r="51" spans="1:12" ht="17.25" thickBot="1" x14ac:dyDescent="0.35">
      <c r="A51" s="27">
        <v>34</v>
      </c>
      <c r="B51" s="48" t="s">
        <v>36</v>
      </c>
      <c r="C51" s="49"/>
      <c r="D51" s="49"/>
      <c r="E51" s="50"/>
      <c r="F51" s="16">
        <v>1</v>
      </c>
      <c r="G51" s="73">
        <v>100000</v>
      </c>
      <c r="H51" s="74"/>
      <c r="I51" s="17">
        <f t="shared" si="2"/>
        <v>100000</v>
      </c>
    </row>
    <row r="52" spans="1:12" ht="17.25" thickBot="1" x14ac:dyDescent="0.35">
      <c r="A52" s="12">
        <v>35</v>
      </c>
      <c r="B52" s="48" t="s">
        <v>36</v>
      </c>
      <c r="C52" s="49"/>
      <c r="D52" s="49"/>
      <c r="E52" s="50"/>
      <c r="F52" s="16">
        <v>1</v>
      </c>
      <c r="G52" s="73">
        <v>100000</v>
      </c>
      <c r="H52" s="74"/>
      <c r="I52" s="17">
        <f t="shared" si="2"/>
        <v>100000</v>
      </c>
    </row>
    <row r="53" spans="1:12" ht="17.25" thickBot="1" x14ac:dyDescent="0.35">
      <c r="A53" s="27">
        <v>36</v>
      </c>
      <c r="B53" s="48" t="s">
        <v>36</v>
      </c>
      <c r="C53" s="49"/>
      <c r="D53" s="49"/>
      <c r="E53" s="50"/>
      <c r="F53" s="16">
        <v>1</v>
      </c>
      <c r="G53" s="73">
        <v>100000</v>
      </c>
      <c r="H53" s="74"/>
      <c r="I53" s="17">
        <f t="shared" si="2"/>
        <v>100000</v>
      </c>
    </row>
    <row r="54" spans="1:12" ht="17.25" thickBot="1" x14ac:dyDescent="0.35">
      <c r="A54" s="12">
        <v>37</v>
      </c>
      <c r="B54" s="48" t="s">
        <v>36</v>
      </c>
      <c r="C54" s="49"/>
      <c r="D54" s="49"/>
      <c r="E54" s="50"/>
      <c r="F54" s="16">
        <v>1</v>
      </c>
      <c r="G54" s="73">
        <v>100000</v>
      </c>
      <c r="H54" s="74"/>
      <c r="I54" s="17">
        <f t="shared" si="2"/>
        <v>100000</v>
      </c>
    </row>
    <row r="55" spans="1:12" ht="17.25" thickBot="1" x14ac:dyDescent="0.35">
      <c r="A55" s="27">
        <v>38</v>
      </c>
      <c r="B55" s="62" t="s">
        <v>36</v>
      </c>
      <c r="C55" s="63"/>
      <c r="D55" s="63"/>
      <c r="E55" s="64"/>
      <c r="F55" s="16">
        <v>1</v>
      </c>
      <c r="G55" s="73">
        <v>100000</v>
      </c>
      <c r="H55" s="74"/>
      <c r="I55" s="17">
        <f t="shared" si="2"/>
        <v>100000</v>
      </c>
      <c r="J55" s="2">
        <v>2090000</v>
      </c>
      <c r="K55" s="2">
        <v>2090000</v>
      </c>
      <c r="L55" s="2">
        <v>2104025</v>
      </c>
    </row>
    <row r="56" spans="1:12" ht="44.25" customHeight="1" thickBot="1" x14ac:dyDescent="0.35">
      <c r="A56" s="54" t="s">
        <v>37</v>
      </c>
      <c r="B56" s="72"/>
      <c r="C56" s="72"/>
      <c r="D56" s="72"/>
      <c r="E56" s="72"/>
      <c r="F56" s="72"/>
      <c r="G56" s="72"/>
      <c r="H56" s="55"/>
      <c r="I56" s="17"/>
    </row>
    <row r="57" spans="1:12" ht="17.25" thickBot="1" x14ac:dyDescent="0.35">
      <c r="A57" s="34"/>
      <c r="B57" s="35"/>
      <c r="C57" s="35"/>
      <c r="D57" s="35"/>
      <c r="E57" s="35"/>
      <c r="F57" s="35"/>
      <c r="G57" s="35"/>
      <c r="H57" s="36"/>
      <c r="I57" s="17"/>
    </row>
    <row r="58" spans="1:12" ht="33.75" customHeight="1" thickBot="1" x14ac:dyDescent="0.35">
      <c r="A58" s="28">
        <v>39</v>
      </c>
      <c r="B58" s="75" t="s">
        <v>52</v>
      </c>
      <c r="C58" s="76"/>
      <c r="D58" s="76"/>
      <c r="E58" s="77"/>
      <c r="F58" s="16">
        <v>1</v>
      </c>
      <c r="G58" s="70">
        <v>91275</v>
      </c>
      <c r="H58" s="71"/>
      <c r="I58" s="17">
        <f>F58*G58</f>
        <v>91275</v>
      </c>
      <c r="J58" s="2">
        <f>F58*G58</f>
        <v>91275</v>
      </c>
      <c r="K58" s="2">
        <v>160000</v>
      </c>
    </row>
    <row r="59" spans="1:12" ht="33.75" customHeight="1" thickBot="1" x14ac:dyDescent="0.35">
      <c r="A59" s="28">
        <v>39</v>
      </c>
      <c r="B59" s="75" t="s">
        <v>43</v>
      </c>
      <c r="C59" s="76"/>
      <c r="D59" s="76"/>
      <c r="E59" s="77"/>
      <c r="F59" s="16">
        <v>0.5</v>
      </c>
      <c r="G59" s="44">
        <v>88312</v>
      </c>
      <c r="H59" s="45"/>
      <c r="I59" s="17">
        <f t="shared" ref="I59:I70" si="3">F59*G59</f>
        <v>44156</v>
      </c>
      <c r="J59" s="2">
        <f>F59*G59</f>
        <v>44156</v>
      </c>
      <c r="K59" s="2">
        <v>160000</v>
      </c>
    </row>
    <row r="60" spans="1:12" ht="17.25" thickBot="1" x14ac:dyDescent="0.35">
      <c r="A60" s="28">
        <v>41</v>
      </c>
      <c r="B60" s="78" t="s">
        <v>38</v>
      </c>
      <c r="C60" s="79"/>
      <c r="D60" s="79"/>
      <c r="E60" s="80"/>
      <c r="F60" s="16">
        <v>1</v>
      </c>
      <c r="G60" s="44">
        <v>91275</v>
      </c>
      <c r="H60" s="45"/>
      <c r="I60" s="17">
        <f t="shared" si="3"/>
        <v>91275</v>
      </c>
      <c r="J60" s="2">
        <f t="shared" ref="J60:J70" si="4">F60*G60</f>
        <v>91275</v>
      </c>
      <c r="K60" s="2">
        <v>80000</v>
      </c>
    </row>
    <row r="61" spans="1:12" ht="65.25" customHeight="1" thickBot="1" x14ac:dyDescent="0.35">
      <c r="A61" s="28">
        <v>42</v>
      </c>
      <c r="B61" s="78" t="s">
        <v>46</v>
      </c>
      <c r="C61" s="79"/>
      <c r="D61" s="79"/>
      <c r="E61" s="80"/>
      <c r="F61" s="16">
        <v>6.1</v>
      </c>
      <c r="G61" s="44">
        <v>88312</v>
      </c>
      <c r="H61" s="45"/>
      <c r="I61" s="17">
        <f t="shared" si="3"/>
        <v>538703.19999999995</v>
      </c>
      <c r="J61" s="2">
        <f t="shared" si="4"/>
        <v>538703.19999999995</v>
      </c>
      <c r="K61" s="2">
        <f t="shared" ref="K61:K70" si="5">F61*G61</f>
        <v>538703.19999999995</v>
      </c>
    </row>
    <row r="62" spans="1:12" ht="31.5" customHeight="1" thickBot="1" x14ac:dyDescent="0.35">
      <c r="A62" s="28">
        <v>43</v>
      </c>
      <c r="B62" s="78" t="s">
        <v>44</v>
      </c>
      <c r="C62" s="79"/>
      <c r="D62" s="79"/>
      <c r="E62" s="80"/>
      <c r="F62" s="16">
        <v>1</v>
      </c>
      <c r="G62" s="44">
        <v>91275</v>
      </c>
      <c r="H62" s="45"/>
      <c r="I62" s="17">
        <f t="shared" si="3"/>
        <v>91275</v>
      </c>
      <c r="J62" s="2">
        <f t="shared" ref="J62" si="6">F62*G62</f>
        <v>91275</v>
      </c>
      <c r="K62" s="2">
        <f t="shared" ref="K62" si="7">F62*G62</f>
        <v>91275</v>
      </c>
    </row>
    <row r="63" spans="1:12" ht="17.25" thickBot="1" x14ac:dyDescent="0.35">
      <c r="A63" s="28">
        <v>44</v>
      </c>
      <c r="B63" s="78" t="s">
        <v>39</v>
      </c>
      <c r="C63" s="79"/>
      <c r="D63" s="79"/>
      <c r="E63" s="80"/>
      <c r="F63" s="16">
        <v>0.5</v>
      </c>
      <c r="G63" s="44">
        <v>88312</v>
      </c>
      <c r="H63" s="45"/>
      <c r="I63" s="17">
        <f t="shared" si="3"/>
        <v>44156</v>
      </c>
      <c r="J63" s="2">
        <f t="shared" si="4"/>
        <v>44156</v>
      </c>
      <c r="K63" s="2">
        <f t="shared" si="5"/>
        <v>44156</v>
      </c>
    </row>
    <row r="64" spans="1:12" ht="17.25" thickBot="1" x14ac:dyDescent="0.35">
      <c r="A64" s="28">
        <v>45</v>
      </c>
      <c r="B64" s="78" t="s">
        <v>51</v>
      </c>
      <c r="C64" s="79"/>
      <c r="D64" s="79"/>
      <c r="E64" s="80"/>
      <c r="F64" s="16">
        <v>1</v>
      </c>
      <c r="G64" s="44">
        <v>110000</v>
      </c>
      <c r="H64" s="45"/>
      <c r="I64" s="17">
        <f t="shared" si="3"/>
        <v>110000</v>
      </c>
      <c r="J64" s="2">
        <f>F64*G64</f>
        <v>110000</v>
      </c>
      <c r="K64" s="2">
        <f t="shared" si="5"/>
        <v>110000</v>
      </c>
    </row>
    <row r="65" spans="1:12" ht="17.25" thickBot="1" x14ac:dyDescent="0.35">
      <c r="A65" s="28">
        <v>46</v>
      </c>
      <c r="B65" s="78" t="s">
        <v>49</v>
      </c>
      <c r="C65" s="79"/>
      <c r="D65" s="79"/>
      <c r="E65" s="80"/>
      <c r="F65" s="16">
        <v>1</v>
      </c>
      <c r="G65" s="44">
        <v>100000</v>
      </c>
      <c r="H65" s="45"/>
      <c r="I65" s="17">
        <f t="shared" si="3"/>
        <v>100000</v>
      </c>
    </row>
    <row r="66" spans="1:12" ht="17.25" thickBot="1" x14ac:dyDescent="0.35">
      <c r="A66" s="28">
        <v>47</v>
      </c>
      <c r="B66" s="78" t="s">
        <v>40</v>
      </c>
      <c r="C66" s="79"/>
      <c r="D66" s="79"/>
      <c r="E66" s="80"/>
      <c r="F66" s="16">
        <v>5</v>
      </c>
      <c r="G66" s="44">
        <v>100000</v>
      </c>
      <c r="H66" s="45"/>
      <c r="I66" s="17">
        <f t="shared" si="3"/>
        <v>500000</v>
      </c>
      <c r="J66" s="2">
        <f>F66*G66</f>
        <v>500000</v>
      </c>
      <c r="K66" s="2">
        <f t="shared" si="5"/>
        <v>500000</v>
      </c>
    </row>
    <row r="67" spans="1:12" ht="17.25" thickBot="1" x14ac:dyDescent="0.35">
      <c r="A67" s="28">
        <v>48</v>
      </c>
      <c r="B67" s="78" t="s">
        <v>45</v>
      </c>
      <c r="C67" s="79"/>
      <c r="D67" s="79"/>
      <c r="E67" s="80"/>
      <c r="F67" s="16">
        <v>1.5</v>
      </c>
      <c r="G67" s="44">
        <v>120000</v>
      </c>
      <c r="H67" s="45"/>
      <c r="I67" s="17">
        <f t="shared" si="3"/>
        <v>180000</v>
      </c>
      <c r="J67" s="2">
        <f t="shared" si="4"/>
        <v>180000</v>
      </c>
      <c r="K67" s="2">
        <f t="shared" si="5"/>
        <v>180000</v>
      </c>
    </row>
    <row r="68" spans="1:12" ht="17.25" thickBot="1" x14ac:dyDescent="0.35">
      <c r="A68" s="28">
        <v>49</v>
      </c>
      <c r="B68" s="29" t="s">
        <v>47</v>
      </c>
      <c r="C68" s="30" t="s">
        <v>48</v>
      </c>
      <c r="D68" s="30"/>
      <c r="E68" s="31"/>
      <c r="F68" s="16">
        <v>1</v>
      </c>
      <c r="G68" s="44">
        <v>88312</v>
      </c>
      <c r="H68" s="45"/>
      <c r="I68" s="17">
        <f t="shared" si="3"/>
        <v>88312</v>
      </c>
      <c r="J68" s="2">
        <f t="shared" si="4"/>
        <v>88312</v>
      </c>
      <c r="K68" s="2">
        <f t="shared" si="5"/>
        <v>88312</v>
      </c>
    </row>
    <row r="69" spans="1:12" ht="81.75" customHeight="1" thickBot="1" x14ac:dyDescent="0.35">
      <c r="A69" s="28">
        <v>50</v>
      </c>
      <c r="B69" s="41" t="s">
        <v>55</v>
      </c>
      <c r="C69" s="42"/>
      <c r="D69" s="42"/>
      <c r="E69" s="43"/>
      <c r="F69" s="16">
        <v>4</v>
      </c>
      <c r="G69" s="44">
        <v>88312</v>
      </c>
      <c r="H69" s="45"/>
      <c r="I69" s="37">
        <f>F69*G69</f>
        <v>353248</v>
      </c>
      <c r="J69" s="2">
        <f t="shared" ref="J69" si="8">F69*G69</f>
        <v>353248</v>
      </c>
      <c r="K69" s="2">
        <f t="shared" ref="K69" si="9">F69*G69</f>
        <v>353248</v>
      </c>
    </row>
    <row r="70" spans="1:12" ht="72.75" customHeight="1" thickBot="1" x14ac:dyDescent="0.35">
      <c r="A70" s="28">
        <v>51</v>
      </c>
      <c r="B70" s="41" t="s">
        <v>54</v>
      </c>
      <c r="C70" s="42"/>
      <c r="D70" s="42"/>
      <c r="E70" s="43"/>
      <c r="F70" s="16">
        <v>2.1</v>
      </c>
      <c r="G70" s="65">
        <v>91275</v>
      </c>
      <c r="H70" s="66"/>
      <c r="I70" s="17">
        <f t="shared" si="3"/>
        <v>191677.5</v>
      </c>
      <c r="J70" s="2">
        <f t="shared" si="4"/>
        <v>191677.5</v>
      </c>
      <c r="K70" s="2">
        <f t="shared" si="5"/>
        <v>191677.5</v>
      </c>
      <c r="L70" s="2">
        <v>2345559.2000000002</v>
      </c>
    </row>
    <row r="71" spans="1:12" ht="19.5" thickBot="1" x14ac:dyDescent="0.35">
      <c r="A71" s="82" t="s">
        <v>41</v>
      </c>
      <c r="B71" s="83"/>
      <c r="C71" s="83"/>
      <c r="D71" s="83"/>
      <c r="E71" s="84"/>
      <c r="F71" s="32">
        <f>SUM(F14:F27)+SUM(F29)+SUM(F31:F35)+SUM(F37:F55)+SUM(F58:F70)</f>
        <v>63.7</v>
      </c>
      <c r="G71" s="85"/>
      <c r="H71" s="86"/>
      <c r="I71" s="33">
        <f>SUM(I14:I70)</f>
        <v>8464077.6999999993</v>
      </c>
      <c r="J71" s="2">
        <f>SUM(J14:J70)</f>
        <v>7734077.7000000002</v>
      </c>
      <c r="K71" s="2">
        <f>SUM(K27:K70)</f>
        <v>7887371.7000000002</v>
      </c>
    </row>
    <row r="75" spans="1:12" ht="16.5" x14ac:dyDescent="0.3">
      <c r="E75" s="7"/>
    </row>
    <row r="76" spans="1:12" x14ac:dyDescent="0.25">
      <c r="B76" s="81" t="s">
        <v>42</v>
      </c>
      <c r="C76" s="81"/>
      <c r="D76" s="81"/>
      <c r="E76" s="81"/>
      <c r="F76" s="81"/>
    </row>
    <row r="65541" spans="6:6" x14ac:dyDescent="0.25">
      <c r="F65541" s="2">
        <f>SUM(F14:F65540)</f>
        <v>127.4</v>
      </c>
    </row>
  </sheetData>
  <mergeCells count="114">
    <mergeCell ref="B76:F76"/>
    <mergeCell ref="B59:E59"/>
    <mergeCell ref="G59:H59"/>
    <mergeCell ref="B62:E62"/>
    <mergeCell ref="G62:H62"/>
    <mergeCell ref="B67:E67"/>
    <mergeCell ref="G67:H67"/>
    <mergeCell ref="G68:H68"/>
    <mergeCell ref="B70:E70"/>
    <mergeCell ref="G70:H70"/>
    <mergeCell ref="A71:E71"/>
    <mergeCell ref="G71:H71"/>
    <mergeCell ref="B63:E63"/>
    <mergeCell ref="G63:H63"/>
    <mergeCell ref="B64:E64"/>
    <mergeCell ref="G64:H64"/>
    <mergeCell ref="B66:E66"/>
    <mergeCell ref="G66:H66"/>
    <mergeCell ref="B65:E65"/>
    <mergeCell ref="G65:H65"/>
    <mergeCell ref="A56:H56"/>
    <mergeCell ref="B58:E58"/>
    <mergeCell ref="G58:H58"/>
    <mergeCell ref="B60:E60"/>
    <mergeCell ref="G60:H60"/>
    <mergeCell ref="B61:E61"/>
    <mergeCell ref="G61:H61"/>
    <mergeCell ref="B53:E53"/>
    <mergeCell ref="G53:H53"/>
    <mergeCell ref="B54:E54"/>
    <mergeCell ref="G54:H54"/>
    <mergeCell ref="B55:E55"/>
    <mergeCell ref="G55:H55"/>
    <mergeCell ref="B50:E50"/>
    <mergeCell ref="G50:H50"/>
    <mergeCell ref="B51:E51"/>
    <mergeCell ref="G51:H51"/>
    <mergeCell ref="B52:E52"/>
    <mergeCell ref="G52:H52"/>
    <mergeCell ref="B47:E47"/>
    <mergeCell ref="G47:H47"/>
    <mergeCell ref="B48:E48"/>
    <mergeCell ref="G48:H48"/>
    <mergeCell ref="B49:E49"/>
    <mergeCell ref="G49:H49"/>
    <mergeCell ref="B44:E44"/>
    <mergeCell ref="G44:H44"/>
    <mergeCell ref="B45:E45"/>
    <mergeCell ref="G45:H45"/>
    <mergeCell ref="B46:E46"/>
    <mergeCell ref="G46:H46"/>
    <mergeCell ref="B41:E41"/>
    <mergeCell ref="G41:H41"/>
    <mergeCell ref="B42:E42"/>
    <mergeCell ref="G42:H42"/>
    <mergeCell ref="B43:E43"/>
    <mergeCell ref="G43:H43"/>
    <mergeCell ref="B38:E38"/>
    <mergeCell ref="G38:H38"/>
    <mergeCell ref="B39:E39"/>
    <mergeCell ref="G39:H39"/>
    <mergeCell ref="B40:E40"/>
    <mergeCell ref="G40:H40"/>
    <mergeCell ref="B34:E34"/>
    <mergeCell ref="G34:H34"/>
    <mergeCell ref="B35:E35"/>
    <mergeCell ref="G35:H35"/>
    <mergeCell ref="A36:H36"/>
    <mergeCell ref="B37:E37"/>
    <mergeCell ref="G37:H37"/>
    <mergeCell ref="B32:E32"/>
    <mergeCell ref="G32:H32"/>
    <mergeCell ref="B33:E33"/>
    <mergeCell ref="G33:H33"/>
    <mergeCell ref="B27:E27"/>
    <mergeCell ref="G27:H27"/>
    <mergeCell ref="A28:H28"/>
    <mergeCell ref="B29:E29"/>
    <mergeCell ref="G29:H29"/>
    <mergeCell ref="A30:H30"/>
    <mergeCell ref="B26:E26"/>
    <mergeCell ref="G26:H26"/>
    <mergeCell ref="B21:E21"/>
    <mergeCell ref="G21:H21"/>
    <mergeCell ref="B22:E22"/>
    <mergeCell ref="G22:H22"/>
    <mergeCell ref="B23:E23"/>
    <mergeCell ref="G23:H23"/>
    <mergeCell ref="B31:E31"/>
    <mergeCell ref="G31:H31"/>
    <mergeCell ref="A1:H1"/>
    <mergeCell ref="A2:H2"/>
    <mergeCell ref="A3:H3"/>
    <mergeCell ref="A4:H4"/>
    <mergeCell ref="A7:H7"/>
    <mergeCell ref="A8:H8"/>
    <mergeCell ref="B69:E69"/>
    <mergeCell ref="G69:H69"/>
    <mergeCell ref="G16:H16"/>
    <mergeCell ref="G17:H17"/>
    <mergeCell ref="G18:H18"/>
    <mergeCell ref="B19:E19"/>
    <mergeCell ref="G19:H19"/>
    <mergeCell ref="G20:H20"/>
    <mergeCell ref="A9:H9"/>
    <mergeCell ref="B12:E12"/>
    <mergeCell ref="G12:H12"/>
    <mergeCell ref="A13:H13"/>
    <mergeCell ref="G14:H14"/>
    <mergeCell ref="G15:H15"/>
    <mergeCell ref="B24:E24"/>
    <mergeCell ref="G24:H24"/>
    <mergeCell ref="B25:E25"/>
    <mergeCell ref="G25:H25"/>
  </mergeCells>
  <pageMargins left="0.7" right="0.7" top="0.75" bottom="0.75" header="0.3" footer="0.3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2021-04-26T10:48:31Z</dcterms:modified>
</cp:coreProperties>
</file>