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<sst xmlns="http://schemas.openxmlformats.org/spreadsheetml/2006/main" count="67" uniqueCount="49">
  <si>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 xml:space="preserve"> ՀՀ Վայոց ձորի մարզի</t>
  </si>
  <si>
    <t>Եղեգիս համայնքի ավագանու</t>
  </si>
  <si>
    <t>ՀԱՍՏԻՔԱՑՈՒՑԱԿԸ ԵՎ ՊԱՇՏՈՆԱՅԻՆ ԴՐՈՒՅՔԱՉԱՓԵՐԸ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</si>
  <si>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</si>
  <si>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</si>
  <si>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</si>
  <si>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</si>
  <si>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</si>
  <si>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</si>
  <si>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</si>
  <si>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</si>
  <si>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</si>
  <si>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</si>
  <si>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</si>
  <si>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</si>
  <si>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</si>
  <si>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</si>
  <si>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</si>
  <si>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</si>
  <si>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</si>
  <si>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</si>
  <si>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</si>
  <si>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</si>
  <si>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</si>
  <si>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</si>
  <si>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</si>
  <si>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ՏԵԽՆԻԿԱԿԱՆ ՍՊԱՍԱՐԿՈՒՄ ԻՐԱԿԱՆԱՑՆՈՂ ԱՆՁՆԱԿԱԶՄ ԵՎ ԱՅԼ ՊԱՅՄԱՆԱԳՐԱՅԻՆ ԱՇԽԱՏՈՂՆԵՐ</t>
  </si>
  <si>
    <t>Անասնաբույժ</t>
  </si>
  <si>
    <t>Գործավար</t>
  </si>
  <si>
    <t>Հավաքարար</t>
  </si>
  <si>
    <t>Ընդամենը</t>
  </si>
  <si>
    <t>Աշխատակազմ(կառուցվածքային ստորաբաժանումների մեջ չներառված պաշտոններ)</t>
  </si>
  <si>
    <t>Վարդահովիտի բնակավայրի վարչական ղեկավար</t>
  </si>
  <si>
    <t xml:space="preserve">Հավելված </t>
  </si>
  <si>
    <t>Համայնքի ղեկավար`                                                       Ա. Ստեփանյան</t>
  </si>
  <si>
    <t xml:space="preserve">Աշխատակիցների թվաքանակը՝ 73 </t>
  </si>
  <si>
    <t>Գլխավոր մասնագետ</t>
  </si>
  <si>
    <t>Առաջին կարգի մասնագետ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</si>
  <si>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</si>
  <si>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</si>
  <si>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</si>
  <si>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</si>
  <si>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պահակ</t>
  </si>
  <si>
    <t>բանվոր՝ Շատին</t>
  </si>
  <si>
    <t>Մշակութային միջոցառումների կազմակերպիչ՝ Արտաբույնք,Հորս,Հորբատեղ</t>
  </si>
  <si>
    <t xml:space="preserve"> 2019թ. Հունվարի 23-ի N 3 Ա որոշման</t>
  </si>
  <si>
    <t>Գումարի չափը</t>
  </si>
  <si>
    <t>ջրակարգավորող՝ Աղնջաձոր, Արտաբույնք, Եղեգիս, Քարագլուխ, Թառաթումբ,Շատին, Հորս,Հորբատեղ</t>
  </si>
  <si>
    <t>Գրադարանավար` Շատին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</si>
</sst>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3" fillId="0" borderId="13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20" xfId="0" applyFont="1" applyFill="1" applyBorder="1" applyAlignment="1">
      <alignment horizontal="left" wrapText="1"/>
    </xf>
    <xf numFmtId="0" fontId="41" fillId="0" borderId="13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left" wrapText="1"/>
    </xf>
    <xf numFmtId="0" fontId="39" fillId="0" borderId="25" xfId="0" applyFont="1" applyFill="1" applyBorder="1" applyAlignment="1">
      <alignment horizontal="left" wrapText="1"/>
    </xf>
    <xf numFmtId="0" fontId="39" fillId="0" borderId="26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39" fillId="0" borderId="20" xfId="0" applyFont="1" applyFill="1" applyBorder="1" applyAlignment="1">
      <alignment horizontal="left" wrapText="1"/>
    </xf>
    <xf numFmtId="0" fontId="39" fillId="0" borderId="22" xfId="0" applyFont="1" applyFill="1" applyBorder="1" applyAlignment="1">
      <alignment horizontal="left" wrapText="1"/>
    </xf>
    <xf numFmtId="0" fontId="39" fillId="0" borderId="23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left" wrapText="1"/>
    </xf>
    <xf numFmtId="0" fontId="41" fillId="0" borderId="1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40" fillId="0" borderId="1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1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wrapText="1"/>
    </xf>
    <xf numFmtId="0" fontId="39" fillId="0" borderId="31" xfId="0" applyFont="1" applyBorder="1" applyAlignment="1">
      <alignment horizontal="left" wrapText="1"/>
    </xf>
    <xf numFmtId="0" fontId="39" fillId="0" borderId="32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0" fontId="39" fillId="0" borderId="0" xfId="0" applyFont="1" applyAlignment="1">
      <alignment horizontal="right"/>
    </xf>
    <xf numFmtId="0" fontId="39" fillId="0" borderId="3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6" xfId="0" applyFont="1" applyBorder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PageLayoutView="0" workbookViewId="0" topLeftCell="A55">
      <selection activeCell="B58" sqref="B58:E58"/>
    </sheetView>
  </sheetViews>
  <sheetFormatPr defaultColWidth="9.140625" defaultRowHeight="15"/>
  <cols>
    <col min="1" max="1" width="4.7109375" style="2" customWidth="1"/>
    <col min="2" max="3" width="9.140625" style="2" customWidth="1"/>
    <col min="4" max="4" width="9.00390625" style="2" customWidth="1"/>
    <col min="5" max="5" width="27.7109375" style="1" customWidth="1"/>
    <col min="6" max="6" width="17.421875" style="2" customWidth="1"/>
    <col min="7" max="7" width="9.140625" style="2" customWidth="1"/>
    <col min="8" max="8" width="10.28125" style="2" customWidth="1"/>
    <col min="9" max="9" width="14.421875" style="24" customWidth="1"/>
    <col min="10" max="10" width="9.140625" style="2" customWidth="1"/>
    <col min="11" max="11" width="10.28125" style="2" customWidth="1"/>
    <col min="12" max="16384" width="9.140625" style="2" customWidth="1"/>
  </cols>
  <sheetData>
    <row r="1" spans="1:8" ht="15.75">
      <c r="A1" s="73" t="s">
        <v>33</v>
      </c>
      <c r="B1" s="73"/>
      <c r="C1" s="73"/>
      <c r="D1" s="73"/>
      <c r="E1" s="73"/>
      <c r="F1" s="73"/>
      <c r="G1" s="73"/>
      <c r="H1" s="73"/>
    </row>
    <row r="2" spans="1:8" ht="15.75">
      <c r="A2" s="73" t="s">
        <v>0</v>
      </c>
      <c r="B2" s="73"/>
      <c r="C2" s="73"/>
      <c r="D2" s="73"/>
      <c r="E2" s="73"/>
      <c r="F2" s="73"/>
      <c r="G2" s="73"/>
      <c r="H2" s="73"/>
    </row>
    <row r="3" spans="1:8" ht="15.75">
      <c r="A3" s="73" t="s">
        <v>1</v>
      </c>
      <c r="B3" s="73"/>
      <c r="C3" s="73"/>
      <c r="D3" s="73"/>
      <c r="E3" s="73"/>
      <c r="F3" s="73"/>
      <c r="G3" s="73"/>
      <c r="H3" s="73"/>
    </row>
    <row r="4" spans="1:8" ht="15.75">
      <c r="A4" s="73" t="s">
        <v>45</v>
      </c>
      <c r="B4" s="73"/>
      <c r="C4" s="73"/>
      <c r="D4" s="73"/>
      <c r="E4" s="73"/>
      <c r="F4" s="73"/>
      <c r="G4" s="73"/>
      <c r="H4" s="73"/>
    </row>
    <row r="5" spans="1:8" ht="16.5">
      <c r="A5" s="3"/>
      <c r="B5" s="3"/>
      <c r="C5" s="3"/>
      <c r="D5" s="3"/>
      <c r="E5" s="28"/>
      <c r="F5" s="3"/>
      <c r="G5" s="3"/>
      <c r="H5" s="3"/>
    </row>
    <row r="6" ht="15.75">
      <c r="A6" s="4"/>
    </row>
    <row r="7" spans="1:8" ht="16.5" customHeight="1">
      <c r="A7" s="64" t="s">
        <v>3</v>
      </c>
      <c r="B7" s="64"/>
      <c r="C7" s="64"/>
      <c r="D7" s="64"/>
      <c r="E7" s="64"/>
      <c r="F7" s="64"/>
      <c r="G7" s="64"/>
      <c r="H7" s="64"/>
    </row>
    <row r="8" spans="1:8" ht="14.25" customHeight="1">
      <c r="A8" s="64" t="s">
        <v>4</v>
      </c>
      <c r="B8" s="64"/>
      <c r="C8" s="64"/>
      <c r="D8" s="64"/>
      <c r="E8" s="64"/>
      <c r="F8" s="64"/>
      <c r="G8" s="64"/>
      <c r="H8" s="64"/>
    </row>
    <row r="9" spans="1:8" ht="14.25" customHeight="1">
      <c r="A9" s="64" t="s">
        <v>2</v>
      </c>
      <c r="B9" s="64"/>
      <c r="C9" s="64"/>
      <c r="D9" s="64"/>
      <c r="E9" s="64"/>
      <c r="F9" s="64"/>
      <c r="G9" s="64"/>
      <c r="H9" s="64"/>
    </row>
    <row r="10" spans="1:5" ht="16.5">
      <c r="A10" s="5" t="s">
        <v>35</v>
      </c>
      <c r="B10" s="1"/>
      <c r="C10" s="1"/>
      <c r="D10" s="1"/>
      <c r="E10" s="1">
        <v>71</v>
      </c>
    </row>
    <row r="11" ht="16.5" thickBot="1"/>
    <row r="12" spans="1:9" ht="102" customHeight="1" thickBot="1">
      <c r="A12" s="16" t="s">
        <v>5</v>
      </c>
      <c r="B12" s="65" t="s">
        <v>6</v>
      </c>
      <c r="C12" s="66"/>
      <c r="D12" s="66"/>
      <c r="E12" s="67"/>
      <c r="F12" s="22" t="s">
        <v>7</v>
      </c>
      <c r="G12" s="53" t="s">
        <v>8</v>
      </c>
      <c r="H12" s="54"/>
      <c r="I12" s="27" t="s">
        <v>46</v>
      </c>
    </row>
    <row r="13" spans="1:9" ht="17.25" thickBot="1">
      <c r="A13" s="70" t="s">
        <v>9</v>
      </c>
      <c r="B13" s="71"/>
      <c r="C13" s="71"/>
      <c r="D13" s="71"/>
      <c r="E13" s="71"/>
      <c r="F13" s="71"/>
      <c r="G13" s="71"/>
      <c r="H13" s="71"/>
      <c r="I13" s="26"/>
    </row>
    <row r="14" spans="1:9" ht="15.75" customHeight="1" thickBot="1">
      <c r="A14" s="11">
        <v>1</v>
      </c>
      <c r="B14" s="6" t="s">
        <v>10</v>
      </c>
      <c r="C14" s="7"/>
      <c r="D14" s="7"/>
      <c r="E14" s="29"/>
      <c r="F14" s="20">
        <v>1</v>
      </c>
      <c r="G14" s="60">
        <v>260000</v>
      </c>
      <c r="H14" s="36"/>
      <c r="I14" s="25">
        <v>260000</v>
      </c>
    </row>
    <row r="15" spans="1:9" ht="18" customHeight="1" hidden="1">
      <c r="A15" s="11"/>
      <c r="B15" s="6"/>
      <c r="C15" s="7"/>
      <c r="D15" s="7"/>
      <c r="E15" s="29"/>
      <c r="F15" s="19"/>
      <c r="G15" s="60"/>
      <c r="H15" s="36"/>
      <c r="I15" s="25"/>
    </row>
    <row r="16" spans="1:9" ht="18" customHeight="1" thickBot="1">
      <c r="A16" s="11">
        <v>2</v>
      </c>
      <c r="B16" s="6" t="s">
        <v>11</v>
      </c>
      <c r="C16" s="7"/>
      <c r="D16" s="7"/>
      <c r="E16" s="29"/>
      <c r="F16" s="20">
        <v>1</v>
      </c>
      <c r="G16" s="60">
        <v>160000</v>
      </c>
      <c r="H16" s="36"/>
      <c r="I16" s="25">
        <v>160000</v>
      </c>
    </row>
    <row r="17" spans="1:9" ht="18" customHeight="1" thickBot="1">
      <c r="A17" s="11">
        <v>3</v>
      </c>
      <c r="B17" s="6" t="s">
        <v>12</v>
      </c>
      <c r="C17" s="7"/>
      <c r="D17" s="7"/>
      <c r="E17" s="29"/>
      <c r="F17" s="20">
        <v>1</v>
      </c>
      <c r="G17" s="60">
        <v>150000</v>
      </c>
      <c r="H17" s="36"/>
      <c r="I17" s="25">
        <v>150000</v>
      </c>
    </row>
    <row r="18" spans="1:9" ht="18" customHeight="1" thickBot="1">
      <c r="A18" s="11">
        <v>4</v>
      </c>
      <c r="B18" s="12" t="s">
        <v>13</v>
      </c>
      <c r="C18" s="8"/>
      <c r="D18" s="8"/>
      <c r="E18" s="30"/>
      <c r="F18" s="20">
        <v>1</v>
      </c>
      <c r="G18" s="60">
        <v>170000</v>
      </c>
      <c r="H18" s="36"/>
      <c r="I18" s="25">
        <v>170000</v>
      </c>
    </row>
    <row r="19" spans="1:9" ht="18" customHeight="1" thickBot="1">
      <c r="A19" s="11">
        <v>5</v>
      </c>
      <c r="B19" s="72" t="s">
        <v>14</v>
      </c>
      <c r="C19" s="72"/>
      <c r="D19" s="72"/>
      <c r="E19" s="72"/>
      <c r="F19" s="20">
        <v>1</v>
      </c>
      <c r="G19" s="60">
        <v>150000</v>
      </c>
      <c r="H19" s="36"/>
      <c r="I19" s="25">
        <v>150000</v>
      </c>
    </row>
    <row r="20" spans="1:9" ht="18" customHeight="1" thickBot="1">
      <c r="A20" s="11">
        <v>6</v>
      </c>
      <c r="B20" s="9" t="s">
        <v>15</v>
      </c>
      <c r="C20" s="10"/>
      <c r="D20" s="10"/>
      <c r="E20" s="31"/>
      <c r="F20" s="20">
        <v>1</v>
      </c>
      <c r="G20" s="60">
        <v>150000</v>
      </c>
      <c r="H20" s="36"/>
      <c r="I20" s="25">
        <v>150000</v>
      </c>
    </row>
    <row r="21" spans="1:9" ht="18" customHeight="1" thickBot="1">
      <c r="A21" s="11">
        <v>7</v>
      </c>
      <c r="B21" s="72" t="s">
        <v>16</v>
      </c>
      <c r="C21" s="72"/>
      <c r="D21" s="72"/>
      <c r="E21" s="72"/>
      <c r="F21" s="20">
        <v>1</v>
      </c>
      <c r="G21" s="60">
        <v>150000</v>
      </c>
      <c r="H21" s="36"/>
      <c r="I21" s="25">
        <v>150000</v>
      </c>
    </row>
    <row r="22" spans="1:9" ht="18" customHeight="1" thickBot="1">
      <c r="A22" s="11">
        <v>8</v>
      </c>
      <c r="B22" s="72" t="s">
        <v>17</v>
      </c>
      <c r="C22" s="72"/>
      <c r="D22" s="72"/>
      <c r="E22" s="72"/>
      <c r="F22" s="20">
        <v>1</v>
      </c>
      <c r="G22" s="60">
        <v>150000</v>
      </c>
      <c r="H22" s="36"/>
      <c r="I22" s="25">
        <v>150000</v>
      </c>
    </row>
    <row r="23" spans="1:9" ht="18" customHeight="1" thickBot="1">
      <c r="A23" s="11">
        <v>9</v>
      </c>
      <c r="B23" s="72" t="s">
        <v>18</v>
      </c>
      <c r="C23" s="72"/>
      <c r="D23" s="72"/>
      <c r="E23" s="72"/>
      <c r="F23" s="20">
        <v>1</v>
      </c>
      <c r="G23" s="60">
        <v>150000</v>
      </c>
      <c r="H23" s="36"/>
      <c r="I23" s="25">
        <v>150000</v>
      </c>
    </row>
    <row r="24" spans="1:9" ht="18" customHeight="1" thickBot="1">
      <c r="A24" s="11">
        <v>10</v>
      </c>
      <c r="B24" s="72" t="s">
        <v>19</v>
      </c>
      <c r="C24" s="72"/>
      <c r="D24" s="72"/>
      <c r="E24" s="72"/>
      <c r="F24" s="20">
        <v>1</v>
      </c>
      <c r="G24" s="60">
        <v>150000</v>
      </c>
      <c r="H24" s="36"/>
      <c r="I24" s="25">
        <v>150000</v>
      </c>
    </row>
    <row r="25" spans="1:9" ht="18" customHeight="1" thickBot="1">
      <c r="A25" s="11">
        <v>11</v>
      </c>
      <c r="B25" s="72" t="s">
        <v>20</v>
      </c>
      <c r="C25" s="72"/>
      <c r="D25" s="72"/>
      <c r="E25" s="72"/>
      <c r="F25" s="20">
        <v>1</v>
      </c>
      <c r="G25" s="60">
        <v>150000</v>
      </c>
      <c r="H25" s="36"/>
      <c r="I25" s="25">
        <v>150000</v>
      </c>
    </row>
    <row r="26" spans="1:9" ht="17.25" customHeight="1" thickBot="1">
      <c r="A26" s="11">
        <v>12</v>
      </c>
      <c r="B26" s="55" t="s">
        <v>32</v>
      </c>
      <c r="C26" s="56"/>
      <c r="D26" s="56"/>
      <c r="E26" s="57"/>
      <c r="F26" s="20">
        <v>1</v>
      </c>
      <c r="G26" s="60">
        <v>150000</v>
      </c>
      <c r="H26" s="36"/>
      <c r="I26" s="25">
        <v>150000</v>
      </c>
    </row>
    <row r="27" spans="1:11" ht="18" customHeight="1" thickBot="1">
      <c r="A27" s="11">
        <v>13</v>
      </c>
      <c r="B27" s="79" t="s">
        <v>21</v>
      </c>
      <c r="C27" s="79"/>
      <c r="D27" s="79"/>
      <c r="E27" s="79"/>
      <c r="F27" s="20">
        <v>1</v>
      </c>
      <c r="G27" s="74">
        <v>170000</v>
      </c>
      <c r="H27" s="75"/>
      <c r="I27" s="25">
        <v>170000</v>
      </c>
      <c r="J27" s="2">
        <v>2130000</v>
      </c>
      <c r="K27" s="2">
        <v>2110000</v>
      </c>
    </row>
    <row r="28" spans="1:9" ht="18" customHeight="1" thickBot="1">
      <c r="A28" s="70" t="s">
        <v>22</v>
      </c>
      <c r="B28" s="71"/>
      <c r="C28" s="71"/>
      <c r="D28" s="71"/>
      <c r="E28" s="71"/>
      <c r="F28" s="71"/>
      <c r="G28" s="71"/>
      <c r="H28" s="71"/>
      <c r="I28" s="25"/>
    </row>
    <row r="29" spans="1:11" ht="18" customHeight="1" thickBot="1">
      <c r="A29" s="13">
        <v>14</v>
      </c>
      <c r="B29" s="76" t="s">
        <v>23</v>
      </c>
      <c r="C29" s="76"/>
      <c r="D29" s="76"/>
      <c r="E29" s="76"/>
      <c r="F29" s="21">
        <v>1</v>
      </c>
      <c r="G29" s="77">
        <v>280000</v>
      </c>
      <c r="H29" s="78"/>
      <c r="I29" s="25">
        <v>280000</v>
      </c>
      <c r="J29" s="2">
        <v>280000</v>
      </c>
      <c r="K29" s="2">
        <v>280000</v>
      </c>
    </row>
    <row r="30" spans="1:9" ht="18" customHeight="1" thickBot="1">
      <c r="A30" s="70" t="s">
        <v>24</v>
      </c>
      <c r="B30" s="71"/>
      <c r="C30" s="71"/>
      <c r="D30" s="71"/>
      <c r="E30" s="71"/>
      <c r="F30" s="71"/>
      <c r="G30" s="71"/>
      <c r="H30" s="71"/>
      <c r="I30" s="25"/>
    </row>
    <row r="31" spans="1:9" ht="18" customHeight="1" thickBot="1">
      <c r="A31" s="14">
        <v>15</v>
      </c>
      <c r="B31" s="61" t="s">
        <v>25</v>
      </c>
      <c r="C31" s="62"/>
      <c r="D31" s="62"/>
      <c r="E31" s="63"/>
      <c r="F31" s="20">
        <v>1</v>
      </c>
      <c r="G31" s="58">
        <v>250000</v>
      </c>
      <c r="H31" s="59"/>
      <c r="I31" s="25">
        <v>250000</v>
      </c>
    </row>
    <row r="32" spans="1:9" ht="18" customHeight="1" thickBot="1">
      <c r="A32" s="11">
        <v>16</v>
      </c>
      <c r="B32" s="55" t="s">
        <v>36</v>
      </c>
      <c r="C32" s="56"/>
      <c r="D32" s="56"/>
      <c r="E32" s="57"/>
      <c r="F32" s="20">
        <v>1</v>
      </c>
      <c r="G32" s="36">
        <v>200000</v>
      </c>
      <c r="H32" s="37"/>
      <c r="I32" s="25">
        <v>200000</v>
      </c>
    </row>
    <row r="33" spans="1:9" ht="18" customHeight="1" thickBot="1">
      <c r="A33" s="14">
        <v>17</v>
      </c>
      <c r="B33" s="55" t="s">
        <v>36</v>
      </c>
      <c r="C33" s="56"/>
      <c r="D33" s="56"/>
      <c r="E33" s="57"/>
      <c r="F33" s="20">
        <v>1</v>
      </c>
      <c r="G33" s="36">
        <v>200000</v>
      </c>
      <c r="H33" s="37"/>
      <c r="I33" s="25">
        <v>200000</v>
      </c>
    </row>
    <row r="34" spans="1:9" ht="18" customHeight="1" thickBot="1">
      <c r="A34" s="11">
        <v>18</v>
      </c>
      <c r="B34" s="55" t="s">
        <v>37</v>
      </c>
      <c r="C34" s="56"/>
      <c r="D34" s="56"/>
      <c r="E34" s="57"/>
      <c r="F34" s="20">
        <v>1</v>
      </c>
      <c r="G34" s="36">
        <v>130000</v>
      </c>
      <c r="H34" s="37"/>
      <c r="I34" s="25">
        <v>130000</v>
      </c>
    </row>
    <row r="35" spans="1:11" ht="18" customHeight="1" thickBot="1">
      <c r="A35" s="14">
        <v>19</v>
      </c>
      <c r="B35" s="50" t="s">
        <v>37</v>
      </c>
      <c r="C35" s="51"/>
      <c r="D35" s="51"/>
      <c r="E35" s="52"/>
      <c r="F35" s="20">
        <v>1</v>
      </c>
      <c r="G35" s="68">
        <v>130000</v>
      </c>
      <c r="H35" s="69"/>
      <c r="I35" s="25">
        <v>130000</v>
      </c>
      <c r="J35" s="2">
        <v>910000</v>
      </c>
      <c r="K35" s="2">
        <v>910000</v>
      </c>
    </row>
    <row r="36" spans="1:9" ht="18" customHeight="1" thickBot="1">
      <c r="A36" s="53" t="s">
        <v>31</v>
      </c>
      <c r="B36" s="54"/>
      <c r="C36" s="54"/>
      <c r="D36" s="54"/>
      <c r="E36" s="54"/>
      <c r="F36" s="54"/>
      <c r="G36" s="54"/>
      <c r="H36" s="54"/>
      <c r="I36" s="25"/>
    </row>
    <row r="37" spans="1:9" ht="23.25" customHeight="1" thickBot="1">
      <c r="A37" s="14">
        <v>20</v>
      </c>
      <c r="B37" s="61" t="s">
        <v>38</v>
      </c>
      <c r="C37" s="62"/>
      <c r="D37" s="62"/>
      <c r="E37" s="63"/>
      <c r="F37" s="20">
        <v>1</v>
      </c>
      <c r="G37" s="58">
        <v>150000</v>
      </c>
      <c r="H37" s="59"/>
      <c r="I37" s="25">
        <v>150000</v>
      </c>
    </row>
    <row r="38" spans="1:9" ht="22.5" customHeight="1" thickBot="1">
      <c r="A38" s="11">
        <v>21</v>
      </c>
      <c r="B38" s="55" t="s">
        <v>38</v>
      </c>
      <c r="C38" s="56"/>
      <c r="D38" s="56"/>
      <c r="E38" s="57"/>
      <c r="F38" s="20">
        <v>1</v>
      </c>
      <c r="G38" s="34">
        <v>150000</v>
      </c>
      <c r="H38" s="35"/>
      <c r="I38" s="25">
        <v>150000</v>
      </c>
    </row>
    <row r="39" spans="1:9" ht="18.75" customHeight="1" thickBot="1">
      <c r="A39" s="14">
        <v>22</v>
      </c>
      <c r="B39" s="55" t="s">
        <v>38</v>
      </c>
      <c r="C39" s="56"/>
      <c r="D39" s="56"/>
      <c r="E39" s="57"/>
      <c r="F39" s="20">
        <v>1</v>
      </c>
      <c r="G39" s="34">
        <v>150000</v>
      </c>
      <c r="H39" s="35"/>
      <c r="I39" s="25">
        <v>150000</v>
      </c>
    </row>
    <row r="40" spans="1:9" ht="22.5" customHeight="1" thickBot="1">
      <c r="A40" s="11">
        <v>23</v>
      </c>
      <c r="B40" s="55" t="s">
        <v>39</v>
      </c>
      <c r="C40" s="56"/>
      <c r="D40" s="56"/>
      <c r="E40" s="57"/>
      <c r="F40" s="20">
        <v>1</v>
      </c>
      <c r="G40" s="34">
        <v>130000</v>
      </c>
      <c r="H40" s="35"/>
      <c r="I40" s="25">
        <v>130000</v>
      </c>
    </row>
    <row r="41" spans="1:9" ht="17.25" customHeight="1" thickBot="1">
      <c r="A41" s="14">
        <v>24</v>
      </c>
      <c r="B41" s="55" t="s">
        <v>39</v>
      </c>
      <c r="C41" s="56"/>
      <c r="D41" s="56"/>
      <c r="E41" s="57"/>
      <c r="F41" s="20">
        <v>1</v>
      </c>
      <c r="G41" s="34">
        <v>130000</v>
      </c>
      <c r="H41" s="35"/>
      <c r="I41" s="25">
        <v>130000</v>
      </c>
    </row>
    <row r="42" spans="1:9" ht="18.75" customHeight="1" thickBot="1">
      <c r="A42" s="11">
        <v>25</v>
      </c>
      <c r="B42" s="55" t="s">
        <v>39</v>
      </c>
      <c r="C42" s="56"/>
      <c r="D42" s="56"/>
      <c r="E42" s="57"/>
      <c r="F42" s="20">
        <v>1</v>
      </c>
      <c r="G42" s="34">
        <v>130000</v>
      </c>
      <c r="H42" s="35"/>
      <c r="I42" s="25">
        <v>130000</v>
      </c>
    </row>
    <row r="43" spans="1:9" ht="22.5" customHeight="1" thickBot="1">
      <c r="A43" s="14">
        <v>26</v>
      </c>
      <c r="B43" s="55" t="s">
        <v>39</v>
      </c>
      <c r="C43" s="56"/>
      <c r="D43" s="56"/>
      <c r="E43" s="57"/>
      <c r="F43" s="20">
        <v>1</v>
      </c>
      <c r="G43" s="34">
        <v>130000</v>
      </c>
      <c r="H43" s="35"/>
      <c r="I43" s="25">
        <v>130000</v>
      </c>
    </row>
    <row r="44" spans="1:9" ht="18.75" customHeight="1" thickBot="1">
      <c r="A44" s="11">
        <v>27</v>
      </c>
      <c r="B44" s="55" t="s">
        <v>39</v>
      </c>
      <c r="C44" s="56"/>
      <c r="D44" s="56"/>
      <c r="E44" s="57"/>
      <c r="F44" s="20">
        <v>1</v>
      </c>
      <c r="G44" s="34">
        <v>130000</v>
      </c>
      <c r="H44" s="35"/>
      <c r="I44" s="25">
        <v>130000</v>
      </c>
    </row>
    <row r="45" spans="1:9" ht="22.5" customHeight="1" thickBot="1">
      <c r="A45" s="14">
        <v>28</v>
      </c>
      <c r="B45" s="55" t="s">
        <v>40</v>
      </c>
      <c r="C45" s="56"/>
      <c r="D45" s="56"/>
      <c r="E45" s="57"/>
      <c r="F45" s="20">
        <v>1</v>
      </c>
      <c r="G45" s="34">
        <v>90000</v>
      </c>
      <c r="H45" s="35"/>
      <c r="I45" s="25">
        <v>90000</v>
      </c>
    </row>
    <row r="46" spans="1:9" ht="18.75" customHeight="1" thickBot="1">
      <c r="A46" s="11">
        <v>29</v>
      </c>
      <c r="B46" s="55" t="s">
        <v>41</v>
      </c>
      <c r="C46" s="56"/>
      <c r="D46" s="56"/>
      <c r="E46" s="57"/>
      <c r="F46" s="20">
        <v>1</v>
      </c>
      <c r="G46" s="34">
        <v>90000</v>
      </c>
      <c r="H46" s="35"/>
      <c r="I46" s="25">
        <v>90000</v>
      </c>
    </row>
    <row r="47" spans="1:9" ht="24" customHeight="1" thickBot="1">
      <c r="A47" s="14">
        <v>30</v>
      </c>
      <c r="B47" s="55" t="s">
        <v>41</v>
      </c>
      <c r="C47" s="56"/>
      <c r="D47" s="56"/>
      <c r="E47" s="57"/>
      <c r="F47" s="20">
        <v>1</v>
      </c>
      <c r="G47" s="34">
        <v>90000</v>
      </c>
      <c r="H47" s="35"/>
      <c r="I47" s="25">
        <v>90000</v>
      </c>
    </row>
    <row r="48" spans="1:9" ht="21.75" customHeight="1" thickBot="1">
      <c r="A48" s="11">
        <v>31</v>
      </c>
      <c r="B48" s="55" t="s">
        <v>41</v>
      </c>
      <c r="C48" s="56"/>
      <c r="D48" s="56"/>
      <c r="E48" s="57"/>
      <c r="F48" s="20">
        <v>1</v>
      </c>
      <c r="G48" s="34">
        <v>90000</v>
      </c>
      <c r="H48" s="35"/>
      <c r="I48" s="25">
        <v>90000</v>
      </c>
    </row>
    <row r="49" spans="1:9" ht="19.5" customHeight="1" thickBot="1">
      <c r="A49" s="14">
        <v>32</v>
      </c>
      <c r="B49" s="55" t="s">
        <v>41</v>
      </c>
      <c r="C49" s="56"/>
      <c r="D49" s="56"/>
      <c r="E49" s="57"/>
      <c r="F49" s="20">
        <v>1</v>
      </c>
      <c r="G49" s="34">
        <v>90000</v>
      </c>
      <c r="H49" s="35"/>
      <c r="I49" s="25">
        <v>90000</v>
      </c>
    </row>
    <row r="50" spans="1:9" ht="15" customHeight="1" thickBot="1">
      <c r="A50" s="11">
        <v>33</v>
      </c>
      <c r="B50" s="55" t="s">
        <v>41</v>
      </c>
      <c r="C50" s="56"/>
      <c r="D50" s="56"/>
      <c r="E50" s="57"/>
      <c r="F50" s="20">
        <v>1</v>
      </c>
      <c r="G50" s="34">
        <v>90000</v>
      </c>
      <c r="H50" s="35"/>
      <c r="I50" s="25">
        <v>90000</v>
      </c>
    </row>
    <row r="51" spans="1:9" ht="21" customHeight="1" thickBot="1">
      <c r="A51" s="14">
        <v>34</v>
      </c>
      <c r="B51" s="55" t="s">
        <v>41</v>
      </c>
      <c r="C51" s="56"/>
      <c r="D51" s="56"/>
      <c r="E51" s="57"/>
      <c r="F51" s="20">
        <v>1</v>
      </c>
      <c r="G51" s="34">
        <v>90000</v>
      </c>
      <c r="H51" s="35"/>
      <c r="I51" s="25">
        <v>90000</v>
      </c>
    </row>
    <row r="52" spans="1:9" ht="18.75" customHeight="1" thickBot="1">
      <c r="A52" s="11">
        <v>35</v>
      </c>
      <c r="B52" s="55" t="s">
        <v>41</v>
      </c>
      <c r="C52" s="56"/>
      <c r="D52" s="56"/>
      <c r="E52" s="57"/>
      <c r="F52" s="20">
        <v>1</v>
      </c>
      <c r="G52" s="34">
        <v>90000</v>
      </c>
      <c r="H52" s="35"/>
      <c r="I52" s="25">
        <v>90000</v>
      </c>
    </row>
    <row r="53" spans="1:9" ht="18.75" customHeight="1" thickBot="1">
      <c r="A53" s="14">
        <v>36</v>
      </c>
      <c r="B53" s="55" t="s">
        <v>41</v>
      </c>
      <c r="C53" s="56"/>
      <c r="D53" s="56"/>
      <c r="E53" s="57"/>
      <c r="F53" s="20">
        <v>1</v>
      </c>
      <c r="G53" s="34">
        <v>90000</v>
      </c>
      <c r="H53" s="35"/>
      <c r="I53" s="25">
        <v>90000</v>
      </c>
    </row>
    <row r="54" spans="1:9" ht="22.5" customHeight="1" thickBot="1">
      <c r="A54" s="11">
        <v>37</v>
      </c>
      <c r="B54" s="55" t="s">
        <v>41</v>
      </c>
      <c r="C54" s="56"/>
      <c r="D54" s="56"/>
      <c r="E54" s="57"/>
      <c r="F54" s="20">
        <v>1</v>
      </c>
      <c r="G54" s="34">
        <v>90000</v>
      </c>
      <c r="H54" s="35"/>
      <c r="I54" s="25">
        <v>90000</v>
      </c>
    </row>
    <row r="55" spans="1:11" ht="26.25" customHeight="1" thickBot="1">
      <c r="A55" s="14">
        <v>38</v>
      </c>
      <c r="B55" s="50" t="s">
        <v>41</v>
      </c>
      <c r="C55" s="51"/>
      <c r="D55" s="51"/>
      <c r="E55" s="52"/>
      <c r="F55" s="20">
        <v>1</v>
      </c>
      <c r="G55" s="34">
        <v>90000</v>
      </c>
      <c r="H55" s="35"/>
      <c r="I55" s="25">
        <v>90000</v>
      </c>
      <c r="J55" s="2">
        <v>2090000</v>
      </c>
      <c r="K55" s="2">
        <v>2090000</v>
      </c>
    </row>
    <row r="56" spans="1:9" ht="33.75" customHeight="1" thickBot="1">
      <c r="A56" s="53" t="s">
        <v>26</v>
      </c>
      <c r="B56" s="54"/>
      <c r="C56" s="54"/>
      <c r="D56" s="54"/>
      <c r="E56" s="54"/>
      <c r="F56" s="54"/>
      <c r="G56" s="54"/>
      <c r="H56" s="54"/>
      <c r="I56" s="25"/>
    </row>
    <row r="57" spans="1:11" ht="43.5" customHeight="1" thickBot="1">
      <c r="A57" s="15">
        <v>39</v>
      </c>
      <c r="B57" s="38" t="s">
        <v>44</v>
      </c>
      <c r="C57" s="39"/>
      <c r="D57" s="39"/>
      <c r="E57" s="40"/>
      <c r="F57" s="20">
        <v>2</v>
      </c>
      <c r="G57" s="34">
        <v>80000</v>
      </c>
      <c r="H57" s="35"/>
      <c r="I57" s="25">
        <f>F57*G57</f>
        <v>160000</v>
      </c>
      <c r="J57" s="2">
        <f>F57*G57</f>
        <v>160000</v>
      </c>
      <c r="K57" s="2">
        <v>160000</v>
      </c>
    </row>
    <row r="58" spans="1:11" ht="21.75" customHeight="1" thickBot="1">
      <c r="A58" s="15">
        <v>40</v>
      </c>
      <c r="B58" s="41" t="s">
        <v>48</v>
      </c>
      <c r="C58" s="42"/>
      <c r="D58" s="42"/>
      <c r="E58" s="43"/>
      <c r="F58" s="20">
        <v>1</v>
      </c>
      <c r="G58" s="36">
        <v>80000</v>
      </c>
      <c r="H58" s="37"/>
      <c r="I58" s="25">
        <f aca="true" t="shared" si="0" ref="I58:I64">F58*G58</f>
        <v>80000</v>
      </c>
      <c r="J58" s="2">
        <f aca="true" t="shared" si="1" ref="J58:J65">F58*G58</f>
        <v>80000</v>
      </c>
      <c r="K58" s="2">
        <v>80000</v>
      </c>
    </row>
    <row r="59" spans="1:11" ht="59.25" customHeight="1" thickBot="1">
      <c r="A59" s="15">
        <v>41</v>
      </c>
      <c r="B59" s="44" t="s">
        <v>47</v>
      </c>
      <c r="C59" s="45"/>
      <c r="D59" s="45"/>
      <c r="E59" s="46"/>
      <c r="F59" s="20">
        <v>7.2</v>
      </c>
      <c r="G59" s="34">
        <v>80000</v>
      </c>
      <c r="H59" s="35"/>
      <c r="I59" s="25">
        <f>F59*G59</f>
        <v>576000</v>
      </c>
      <c r="J59" s="2">
        <f t="shared" si="1"/>
        <v>576000</v>
      </c>
      <c r="K59" s="2">
        <f aca="true" t="shared" si="2" ref="K59:K65">F59*G59</f>
        <v>576000</v>
      </c>
    </row>
    <row r="60" spans="1:11" ht="18" customHeight="1" thickBot="1">
      <c r="A60" s="15">
        <v>42</v>
      </c>
      <c r="B60" s="41" t="s">
        <v>43</v>
      </c>
      <c r="C60" s="42"/>
      <c r="D60" s="42"/>
      <c r="E60" s="43"/>
      <c r="F60" s="20">
        <v>0.5</v>
      </c>
      <c r="G60" s="34">
        <v>80000</v>
      </c>
      <c r="H60" s="35"/>
      <c r="I60" s="25">
        <f t="shared" si="0"/>
        <v>40000</v>
      </c>
      <c r="J60" s="2">
        <f t="shared" si="1"/>
        <v>40000</v>
      </c>
      <c r="K60" s="2">
        <f t="shared" si="2"/>
        <v>40000</v>
      </c>
    </row>
    <row r="61" spans="1:11" ht="18" customHeight="1" thickBot="1">
      <c r="A61" s="15">
        <v>43</v>
      </c>
      <c r="B61" s="41" t="s">
        <v>27</v>
      </c>
      <c r="C61" s="42"/>
      <c r="D61" s="42"/>
      <c r="E61" s="43"/>
      <c r="F61" s="20">
        <v>1</v>
      </c>
      <c r="G61" s="34">
        <v>100000</v>
      </c>
      <c r="H61" s="35"/>
      <c r="I61" s="25">
        <f t="shared" si="0"/>
        <v>100000</v>
      </c>
      <c r="J61" s="2">
        <f>F61*G61</f>
        <v>100000</v>
      </c>
      <c r="K61" s="2">
        <f t="shared" si="2"/>
        <v>100000</v>
      </c>
    </row>
    <row r="62" spans="1:11" ht="18" customHeight="1" thickBot="1">
      <c r="A62" s="15">
        <v>44</v>
      </c>
      <c r="B62" s="41" t="s">
        <v>27</v>
      </c>
      <c r="C62" s="42"/>
      <c r="D62" s="42"/>
      <c r="E62" s="43"/>
      <c r="F62" s="20">
        <v>4.375</v>
      </c>
      <c r="G62" s="34">
        <v>80000</v>
      </c>
      <c r="H62" s="35"/>
      <c r="I62" s="25">
        <f>F62*G62</f>
        <v>350000</v>
      </c>
      <c r="J62" s="2">
        <f>F62*G62</f>
        <v>350000</v>
      </c>
      <c r="K62" s="2">
        <f t="shared" si="2"/>
        <v>350000</v>
      </c>
    </row>
    <row r="63" spans="1:11" ht="18" customHeight="1" thickBot="1">
      <c r="A63" s="15">
        <v>45</v>
      </c>
      <c r="B63" s="41" t="s">
        <v>28</v>
      </c>
      <c r="C63" s="42"/>
      <c r="D63" s="42"/>
      <c r="E63" s="43"/>
      <c r="F63" s="20">
        <v>1.5</v>
      </c>
      <c r="G63" s="34">
        <v>100000</v>
      </c>
      <c r="H63" s="35"/>
      <c r="I63" s="25">
        <f t="shared" si="0"/>
        <v>150000</v>
      </c>
      <c r="J63" s="2">
        <f t="shared" si="1"/>
        <v>150000</v>
      </c>
      <c r="K63" s="2">
        <f t="shared" si="2"/>
        <v>150000</v>
      </c>
    </row>
    <row r="64" spans="1:11" ht="18" customHeight="1" thickBot="1">
      <c r="A64" s="15">
        <v>46</v>
      </c>
      <c r="B64" s="17" t="s">
        <v>42</v>
      </c>
      <c r="C64" s="18"/>
      <c r="D64" s="18"/>
      <c r="E64" s="32"/>
      <c r="F64" s="20">
        <v>1</v>
      </c>
      <c r="G64" s="36">
        <v>80000</v>
      </c>
      <c r="H64" s="37"/>
      <c r="I64" s="25">
        <f t="shared" si="0"/>
        <v>80000</v>
      </c>
      <c r="J64" s="2">
        <f t="shared" si="1"/>
        <v>80000</v>
      </c>
      <c r="K64" s="2">
        <f t="shared" si="2"/>
        <v>80000</v>
      </c>
    </row>
    <row r="65" spans="1:11" ht="18" customHeight="1" thickBot="1">
      <c r="A65" s="15">
        <v>47</v>
      </c>
      <c r="B65" s="41" t="s">
        <v>29</v>
      </c>
      <c r="C65" s="42"/>
      <c r="D65" s="42"/>
      <c r="E65" s="43"/>
      <c r="F65" s="20">
        <v>5.6</v>
      </c>
      <c r="G65" s="34">
        <v>80000</v>
      </c>
      <c r="H65" s="35"/>
      <c r="I65" s="25">
        <f>F65*G65</f>
        <v>448000</v>
      </c>
      <c r="J65" s="2">
        <f t="shared" si="1"/>
        <v>448000</v>
      </c>
      <c r="K65" s="2">
        <f t="shared" si="2"/>
        <v>448000</v>
      </c>
    </row>
    <row r="66" spans="1:11" ht="23.25" customHeight="1" thickBot="1">
      <c r="A66" s="47" t="s">
        <v>30</v>
      </c>
      <c r="B66" s="48"/>
      <c r="C66" s="48"/>
      <c r="D66" s="48"/>
      <c r="E66" s="49"/>
      <c r="F66" s="23">
        <f>SUM(F14:F27)+SUM(F29)+SUM(F31:F35)+SUM(F37:F55)+SUM(F57:F65)</f>
        <v>62.175</v>
      </c>
      <c r="G66" s="47">
        <f>SUM(G14:H27)+SUM(G29)+SUM(G31:H35)+SUM(G37:H55)+SUM(F57*G57+F58*G58+F59*G59+F60*G60+F61*G61+F62*G62+F63*G63+F64*G64+F65*G65)</f>
        <v>7374000</v>
      </c>
      <c r="H66" s="48"/>
      <c r="I66" s="33">
        <f>SUM(I13:I65)</f>
        <v>7374000</v>
      </c>
      <c r="J66" s="2">
        <f>SUM(J14:J65)</f>
        <v>7394000</v>
      </c>
      <c r="K66" s="2">
        <f>SUM(K27:K65)</f>
        <v>7374000</v>
      </c>
    </row>
    <row r="70" ht="16.5">
      <c r="E70" s="5"/>
    </row>
    <row r="71" spans="2:6" ht="15.75">
      <c r="B71" s="80" t="s">
        <v>34</v>
      </c>
      <c r="C71" s="81"/>
      <c r="D71" s="81"/>
      <c r="E71" s="81"/>
      <c r="F71" s="81"/>
    </row>
    <row r="65536" ht="15.75">
      <c r="F65536" s="2">
        <f>SUM(F14:F65535)</f>
        <v>124.35</v>
      </c>
    </row>
  </sheetData>
  <sheetProtection/>
  <mergeCells count="106">
    <mergeCell ref="B71:F71"/>
    <mergeCell ref="G24:H24"/>
    <mergeCell ref="B19:E19"/>
    <mergeCell ref="B21:E21"/>
    <mergeCell ref="B22:E22"/>
    <mergeCell ref="B40:E40"/>
    <mergeCell ref="B41:E41"/>
    <mergeCell ref="B42:E42"/>
    <mergeCell ref="B43:E43"/>
    <mergeCell ref="B44:E44"/>
    <mergeCell ref="B45:E45"/>
    <mergeCell ref="B38:E38"/>
    <mergeCell ref="B39:E39"/>
    <mergeCell ref="G32:H32"/>
    <mergeCell ref="G33:H33"/>
    <mergeCell ref="A30:H30"/>
    <mergeCell ref="B31:E31"/>
    <mergeCell ref="B32:E32"/>
    <mergeCell ref="B33:E33"/>
    <mergeCell ref="B34:E34"/>
    <mergeCell ref="G25:H25"/>
    <mergeCell ref="G26:H26"/>
    <mergeCell ref="G27:H27"/>
    <mergeCell ref="A28:H28"/>
    <mergeCell ref="B29:E29"/>
    <mergeCell ref="G29:H29"/>
    <mergeCell ref="B26:E26"/>
    <mergeCell ref="B27:E27"/>
    <mergeCell ref="B25:E25"/>
    <mergeCell ref="B23:E23"/>
    <mergeCell ref="B24:E24"/>
    <mergeCell ref="A1:H1"/>
    <mergeCell ref="A2:H2"/>
    <mergeCell ref="A3:H3"/>
    <mergeCell ref="A4:H4"/>
    <mergeCell ref="A7:H7"/>
    <mergeCell ref="G15:H15"/>
    <mergeCell ref="G16:H16"/>
    <mergeCell ref="G17:H17"/>
    <mergeCell ref="B35:E35"/>
    <mergeCell ref="G34:H34"/>
    <mergeCell ref="G35:H35"/>
    <mergeCell ref="G12:H12"/>
    <mergeCell ref="A13:H13"/>
    <mergeCell ref="G20:H20"/>
    <mergeCell ref="G21:H21"/>
    <mergeCell ref="G22:H22"/>
    <mergeCell ref="G23:H23"/>
    <mergeCell ref="G14:H14"/>
    <mergeCell ref="G19:H19"/>
    <mergeCell ref="A9:H9"/>
    <mergeCell ref="A8:H8"/>
    <mergeCell ref="B12:E12"/>
    <mergeCell ref="G38:H38"/>
    <mergeCell ref="B52:E52"/>
    <mergeCell ref="G50:H50"/>
    <mergeCell ref="G39:H39"/>
    <mergeCell ref="G40:H40"/>
    <mergeCell ref="G41:H41"/>
    <mergeCell ref="B53:E53"/>
    <mergeCell ref="G31:H31"/>
    <mergeCell ref="G18:H18"/>
    <mergeCell ref="B37:E37"/>
    <mergeCell ref="B54:E54"/>
    <mergeCell ref="A36:H36"/>
    <mergeCell ref="G37:H37"/>
    <mergeCell ref="G47:H47"/>
    <mergeCell ref="G48:H48"/>
    <mergeCell ref="G49:H49"/>
    <mergeCell ref="B55:E55"/>
    <mergeCell ref="A56:H56"/>
    <mergeCell ref="G54:H54"/>
    <mergeCell ref="G55:H55"/>
    <mergeCell ref="B46:E46"/>
    <mergeCell ref="B47:E47"/>
    <mergeCell ref="B48:E48"/>
    <mergeCell ref="B49:E49"/>
    <mergeCell ref="B50:E50"/>
    <mergeCell ref="B51:E51"/>
    <mergeCell ref="A66:E66"/>
    <mergeCell ref="G66:H66"/>
    <mergeCell ref="B65:E65"/>
    <mergeCell ref="B62:E62"/>
    <mergeCell ref="B63:E63"/>
    <mergeCell ref="G57:H57"/>
    <mergeCell ref="G60:H60"/>
    <mergeCell ref="G61:H61"/>
    <mergeCell ref="G62:H62"/>
    <mergeCell ref="G63:H63"/>
    <mergeCell ref="G65:H65"/>
    <mergeCell ref="G44:H44"/>
    <mergeCell ref="B57:E57"/>
    <mergeCell ref="B60:E60"/>
    <mergeCell ref="B61:E61"/>
    <mergeCell ref="B59:E59"/>
    <mergeCell ref="G64:H64"/>
    <mergeCell ref="B58:E58"/>
    <mergeCell ref="G59:H59"/>
    <mergeCell ref="G46:H46"/>
    <mergeCell ref="G42:H42"/>
    <mergeCell ref="G43:H43"/>
    <mergeCell ref="G58:H58"/>
    <mergeCell ref="G51:H51"/>
    <mergeCell ref="G52:H52"/>
    <mergeCell ref="G53:H53"/>
    <mergeCell ref="G45:H45"/>
  </mergeCells>
  <printOptions/>
  <pageMargins left="0.2" right="0.21" top="0.35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2019-01-29T14:17:58Z</dcterms:modified>
  <cp:category/>
  <cp:version/>
  <cp:contentType/>
  <cp:contentStatus/>
</cp:coreProperties>
</file>