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I44" i="1" l="1"/>
  <c r="I69" i="1" l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7" i="1"/>
  <c r="I18" i="1"/>
  <c r="I19" i="1"/>
  <c r="I20" i="1"/>
  <c r="I21" i="1"/>
  <c r="I22" i="1"/>
  <c r="I23" i="1"/>
  <c r="I24" i="1"/>
  <c r="I25" i="1"/>
  <c r="I26" i="1"/>
  <c r="I27" i="1"/>
  <c r="I14" i="1"/>
  <c r="I71" i="1" l="1"/>
  <c r="K69" i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<sst xmlns="http://schemas.openxmlformats.org/spreadsheetml/2006/main" count="73" uniqueCount="56">
  <si>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</si>
  <si>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</si>
  <si>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</si>
  <si>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</si>
  <si>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</si>
  <si>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</si>
  <si>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</si>
  <si>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</si>
  <si>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</si>
  <si>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</si>
  <si>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</si>
  <si>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</si>
  <si>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</si>
  <si>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</si>
  <si>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</si>
  <si>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</si>
  <si>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</si>
  <si>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</si>
  <si>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</si>
  <si>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</si>
  <si>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</si>
  <si>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</si>
  <si>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</si>
  <si>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</si>
  <si>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</si>
  <si>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</si>
  <si>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</si>
  <si>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</si>
  <si>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</si>
  <si>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</si>
  <si>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</si>
  <si>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</si>
  <si>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</si>
  <si>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</si>
  <si>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</si>
  <si>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</si>
  <si>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</si>
  <si>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</si>
  <si>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</si>
  <si>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</si>
  <si>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</si>
  <si>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</si>
  <si>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</si>
  <si>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Հորս</t>
  </si>
  <si>
    <t>ջրակարգավորող՝ Շատին՝ 1դրույք</t>
  </si>
  <si>
    <t xml:space="preserve">Հավաքարար՝ Թառաթումբ՝ 0,6 դրույք,Շատին՝ 0,5 դրույք, Վարդահովիտ՝ 0,5 դրույք, Գողթանիկ՝ 0,5 դրույք </t>
  </si>
  <si>
    <t>Գործավար՝ Շատին 1դրույք, Եղեգիս՝ 0,5 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</si>
  <si>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</si>
  <si>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</si>
  <si>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</si>
  <si>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</si>
  <si>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</si>
  <si>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</si>
  <si>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 xml:space="preserve">Հավաքարար՝ Աղնջաձոր՝ 0,5 դրույք, Արտաբույնք՝ 0,5 դրույք, Եղեգիս՝ 0,5 դրույք, Քարագլուխ՝ 0,5 դրույք,Հորբատեղ՝ 0,5 դրույք, Հերմոն՝ 0,5 դրույք,Սալլի՝ 0,5 դրույք </t>
  </si>
  <si>
    <t>Մշակութային միջոցառումների կազմակերպիչ՝ Արտաբույնք՝ 1 դրույք</t>
  </si>
  <si>
    <t xml:space="preserve"> 2021թ. փետրվարի    26-ի N 25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</si>
</sst>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workbookViewId="0">
      <selection activeCell="A4" sqref="A4:H4"/>
    </sheetView>
  </sheetViews>
  <sheetFormatPr defaultRowHeight="15.75" x14ac:dyDescent="0.25"/>
  <cols>
    <col min="1" max="1" width="4.7109375" style="2" customWidth="1"/>
    <col min="2" max="3" width="9.140625" style="2"/>
    <col min="4" max="4" width="8" style="2" customWidth="1"/>
    <col min="5" max="5" width="30.570312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 ht="16.5" x14ac:dyDescent="0.3">
      <c r="A1" s="81" t="s">
        <v>0</v>
      </c>
      <c r="B1" s="81"/>
      <c r="C1" s="81"/>
      <c r="D1" s="81"/>
      <c r="E1" s="81"/>
      <c r="F1" s="81"/>
      <c r="G1" s="81"/>
      <c r="H1" s="81"/>
    </row>
    <row r="2" spans="1:12" ht="16.5" x14ac:dyDescent="0.3">
      <c r="A2" s="81" t="s">
        <v>1</v>
      </c>
      <c r="B2" s="81"/>
      <c r="C2" s="81"/>
      <c r="D2" s="81"/>
      <c r="E2" s="81"/>
      <c r="F2" s="81"/>
      <c r="G2" s="81"/>
      <c r="H2" s="81"/>
    </row>
    <row r="3" spans="1:12" ht="16.5" x14ac:dyDescent="0.3">
      <c r="A3" s="81" t="s">
        <v>2</v>
      </c>
      <c r="B3" s="81"/>
      <c r="C3" s="81"/>
      <c r="D3" s="81"/>
      <c r="E3" s="81"/>
      <c r="F3" s="81"/>
      <c r="G3" s="81"/>
      <c r="H3" s="81"/>
    </row>
    <row r="4" spans="1:12" ht="16.5" x14ac:dyDescent="0.3">
      <c r="A4" s="82" t="s">
        <v>55</v>
      </c>
      <c r="B4" s="82"/>
      <c r="C4" s="82"/>
      <c r="D4" s="82"/>
      <c r="E4" s="82"/>
      <c r="F4" s="82"/>
      <c r="G4" s="82"/>
      <c r="H4" s="82"/>
    </row>
    <row r="5" spans="1:12" ht="16.5" x14ac:dyDescent="0.3">
      <c r="A5" s="3"/>
      <c r="B5" s="3"/>
      <c r="C5" s="3"/>
      <c r="D5" s="3"/>
      <c r="E5" s="4"/>
      <c r="F5" s="3"/>
      <c r="G5" s="3"/>
      <c r="H5" s="3"/>
    </row>
    <row r="6" spans="1:12" ht="16.5" x14ac:dyDescent="0.3">
      <c r="A6" s="5"/>
    </row>
    <row r="7" spans="1:12" ht="16.5" customHeight="1" x14ac:dyDescent="0.3">
      <c r="A7" s="83" t="s">
        <v>3</v>
      </c>
      <c r="B7" s="83"/>
      <c r="C7" s="83"/>
      <c r="D7" s="83"/>
      <c r="E7" s="83"/>
      <c r="F7" s="83"/>
      <c r="G7" s="83"/>
      <c r="H7" s="83"/>
    </row>
    <row r="8" spans="1:12" ht="16.5" x14ac:dyDescent="0.3">
      <c r="A8" s="83" t="s">
        <v>4</v>
      </c>
      <c r="B8" s="83"/>
      <c r="C8" s="83"/>
      <c r="D8" s="83"/>
      <c r="E8" s="83"/>
      <c r="F8" s="83"/>
      <c r="G8" s="83"/>
      <c r="H8" s="83"/>
    </row>
    <row r="9" spans="1:12" ht="16.5" x14ac:dyDescent="0.3">
      <c r="A9" s="83" t="s">
        <v>5</v>
      </c>
      <c r="B9" s="83"/>
      <c r="C9" s="83"/>
      <c r="D9" s="83"/>
      <c r="E9" s="83"/>
      <c r="F9" s="83"/>
      <c r="G9" s="83"/>
      <c r="H9" s="83"/>
    </row>
    <row r="10" spans="1:12" ht="16.5" x14ac:dyDescent="0.3">
      <c r="A10" s="7" t="s">
        <v>6</v>
      </c>
      <c r="B10" s="6"/>
      <c r="C10" s="6"/>
      <c r="D10" s="6"/>
      <c r="E10" s="6">
        <v>71</v>
      </c>
    </row>
    <row r="11" spans="1:12" ht="16.5" thickBot="1" x14ac:dyDescent="0.3"/>
    <row r="12" spans="1:12" ht="83.25" customHeight="1" thickBot="1" x14ac:dyDescent="0.35">
      <c r="A12" s="8" t="s">
        <v>7</v>
      </c>
      <c r="B12" s="84" t="s">
        <v>8</v>
      </c>
      <c r="C12" s="85"/>
      <c r="D12" s="85"/>
      <c r="E12" s="86"/>
      <c r="F12" s="9" t="s">
        <v>9</v>
      </c>
      <c r="G12" s="57" t="s">
        <v>10</v>
      </c>
      <c r="H12" s="59"/>
      <c r="I12" s="10" t="s">
        <v>11</v>
      </c>
    </row>
    <row r="13" spans="1:12" ht="17.25" thickBot="1" x14ac:dyDescent="0.35">
      <c r="A13" s="75" t="s">
        <v>12</v>
      </c>
      <c r="B13" s="76"/>
      <c r="C13" s="76"/>
      <c r="D13" s="76"/>
      <c r="E13" s="76"/>
      <c r="F13" s="76"/>
      <c r="G13" s="76"/>
      <c r="H13" s="77"/>
      <c r="I13" s="11"/>
    </row>
    <row r="14" spans="1:12" ht="17.25" thickBot="1" x14ac:dyDescent="0.35">
      <c r="A14" s="12">
        <v>1</v>
      </c>
      <c r="B14" s="13" t="s">
        <v>13</v>
      </c>
      <c r="C14" s="14"/>
      <c r="D14" s="14"/>
      <c r="E14" s="15"/>
      <c r="F14" s="16">
        <v>1</v>
      </c>
      <c r="G14" s="42">
        <v>260000</v>
      </c>
      <c r="H14" s="43"/>
      <c r="I14" s="17">
        <f>F14*G14</f>
        <v>260000</v>
      </c>
      <c r="L14" s="2" t="s">
        <v>51</v>
      </c>
    </row>
    <row r="15" spans="1:12" ht="17.25" hidden="1" thickBot="1" x14ac:dyDescent="0.35">
      <c r="A15" s="12"/>
      <c r="B15" s="13"/>
      <c r="C15" s="14"/>
      <c r="D15" s="14"/>
      <c r="E15" s="15"/>
      <c r="F15" s="18"/>
      <c r="G15" s="70"/>
      <c r="H15" s="71"/>
      <c r="I15" s="17">
        <f t="shared" ref="I15:I27" si="0">F15*G15</f>
        <v>0</v>
      </c>
    </row>
    <row r="16" spans="1:12" ht="17.25" thickBot="1" x14ac:dyDescent="0.35">
      <c r="A16" s="12">
        <v>2</v>
      </c>
      <c r="B16" s="13" t="s">
        <v>14</v>
      </c>
      <c r="C16" s="14"/>
      <c r="D16" s="14"/>
      <c r="E16" s="15"/>
      <c r="F16" s="16">
        <v>1</v>
      </c>
      <c r="G16" s="70">
        <v>180000</v>
      </c>
      <c r="H16" s="71"/>
      <c r="I16" s="17">
        <f>F16*G16</f>
        <v>180000</v>
      </c>
    </row>
    <row r="17" spans="1:12" ht="17.25" thickBot="1" x14ac:dyDescent="0.35">
      <c r="A17" s="12">
        <v>3</v>
      </c>
      <c r="B17" s="13" t="s">
        <v>15</v>
      </c>
      <c r="C17" s="14"/>
      <c r="D17" s="14"/>
      <c r="E17" s="15"/>
      <c r="F17" s="16">
        <v>1</v>
      </c>
      <c r="G17" s="70">
        <v>150000</v>
      </c>
      <c r="H17" s="71"/>
      <c r="I17" s="17">
        <f t="shared" si="0"/>
        <v>150000</v>
      </c>
    </row>
    <row r="18" spans="1:12" ht="17.25" thickBot="1" x14ac:dyDescent="0.35">
      <c r="A18" s="12">
        <v>4</v>
      </c>
      <c r="B18" s="19" t="s">
        <v>16</v>
      </c>
      <c r="C18" s="20"/>
      <c r="D18" s="20"/>
      <c r="E18" s="21"/>
      <c r="F18" s="16">
        <v>1</v>
      </c>
      <c r="G18" s="70">
        <v>170000</v>
      </c>
      <c r="H18" s="71"/>
      <c r="I18" s="17">
        <f t="shared" si="0"/>
        <v>170000</v>
      </c>
    </row>
    <row r="19" spans="1:12" ht="17.25" thickBot="1" x14ac:dyDescent="0.35">
      <c r="A19" s="12">
        <v>5</v>
      </c>
      <c r="B19" s="62" t="s">
        <v>17</v>
      </c>
      <c r="C19" s="63"/>
      <c r="D19" s="63"/>
      <c r="E19" s="64"/>
      <c r="F19" s="16">
        <v>1</v>
      </c>
      <c r="G19" s="70">
        <v>150000</v>
      </c>
      <c r="H19" s="71"/>
      <c r="I19" s="17">
        <f t="shared" si="0"/>
        <v>150000</v>
      </c>
    </row>
    <row r="20" spans="1:12" ht="17.25" thickBot="1" x14ac:dyDescent="0.35">
      <c r="A20" s="12">
        <v>6</v>
      </c>
      <c r="B20" s="22" t="s">
        <v>18</v>
      </c>
      <c r="C20" s="23"/>
      <c r="D20" s="23"/>
      <c r="E20" s="24"/>
      <c r="F20" s="16">
        <v>1</v>
      </c>
      <c r="G20" s="70">
        <v>150000</v>
      </c>
      <c r="H20" s="71"/>
      <c r="I20" s="17">
        <f t="shared" si="0"/>
        <v>150000</v>
      </c>
    </row>
    <row r="21" spans="1:12" ht="17.25" thickBot="1" x14ac:dyDescent="0.35">
      <c r="A21" s="12">
        <v>7</v>
      </c>
      <c r="B21" s="62" t="s">
        <v>19</v>
      </c>
      <c r="C21" s="63"/>
      <c r="D21" s="63"/>
      <c r="E21" s="64"/>
      <c r="F21" s="16">
        <v>1</v>
      </c>
      <c r="G21" s="70">
        <v>150000</v>
      </c>
      <c r="H21" s="71"/>
      <c r="I21" s="17">
        <f t="shared" si="0"/>
        <v>150000</v>
      </c>
    </row>
    <row r="22" spans="1:12" ht="17.25" thickBot="1" x14ac:dyDescent="0.35">
      <c r="A22" s="12">
        <v>8</v>
      </c>
      <c r="B22" s="62" t="s">
        <v>20</v>
      </c>
      <c r="C22" s="63"/>
      <c r="D22" s="63"/>
      <c r="E22" s="64"/>
      <c r="F22" s="16">
        <v>1</v>
      </c>
      <c r="G22" s="70">
        <v>150000</v>
      </c>
      <c r="H22" s="71"/>
      <c r="I22" s="17">
        <f t="shared" si="0"/>
        <v>150000</v>
      </c>
    </row>
    <row r="23" spans="1:12" ht="17.25" thickBot="1" x14ac:dyDescent="0.35">
      <c r="A23" s="12">
        <v>9</v>
      </c>
      <c r="B23" s="62" t="s">
        <v>21</v>
      </c>
      <c r="C23" s="63"/>
      <c r="D23" s="63"/>
      <c r="E23" s="64"/>
      <c r="F23" s="16">
        <v>1</v>
      </c>
      <c r="G23" s="70">
        <v>150000</v>
      </c>
      <c r="H23" s="71"/>
      <c r="I23" s="17">
        <f t="shared" si="0"/>
        <v>150000</v>
      </c>
    </row>
    <row r="24" spans="1:12" ht="17.25" thickBot="1" x14ac:dyDescent="0.35">
      <c r="A24" s="12">
        <v>10</v>
      </c>
      <c r="B24" s="62" t="s">
        <v>22</v>
      </c>
      <c r="C24" s="63"/>
      <c r="D24" s="63"/>
      <c r="E24" s="64"/>
      <c r="F24" s="16">
        <v>1</v>
      </c>
      <c r="G24" s="70">
        <v>150000</v>
      </c>
      <c r="H24" s="71"/>
      <c r="I24" s="17">
        <f t="shared" si="0"/>
        <v>150000</v>
      </c>
    </row>
    <row r="25" spans="1:12" ht="17.25" thickBot="1" x14ac:dyDescent="0.35">
      <c r="A25" s="12">
        <v>11</v>
      </c>
      <c r="B25" s="62" t="s">
        <v>23</v>
      </c>
      <c r="C25" s="63"/>
      <c r="D25" s="63"/>
      <c r="E25" s="64"/>
      <c r="F25" s="16">
        <v>1</v>
      </c>
      <c r="G25" s="70">
        <v>150000</v>
      </c>
      <c r="H25" s="71"/>
      <c r="I25" s="17">
        <f t="shared" si="0"/>
        <v>150000</v>
      </c>
    </row>
    <row r="26" spans="1:12" ht="17.25" thickBot="1" x14ac:dyDescent="0.35">
      <c r="A26" s="12">
        <v>12</v>
      </c>
      <c r="B26" s="62" t="s">
        <v>24</v>
      </c>
      <c r="C26" s="63"/>
      <c r="D26" s="63"/>
      <c r="E26" s="64"/>
      <c r="F26" s="16">
        <v>1</v>
      </c>
      <c r="G26" s="70">
        <v>150000</v>
      </c>
      <c r="H26" s="71"/>
      <c r="I26" s="17">
        <f t="shared" si="0"/>
        <v>150000</v>
      </c>
    </row>
    <row r="27" spans="1:12" ht="17.25" thickBot="1" x14ac:dyDescent="0.35">
      <c r="A27" s="12">
        <v>13</v>
      </c>
      <c r="B27" s="67" t="s">
        <v>25</v>
      </c>
      <c r="C27" s="68"/>
      <c r="D27" s="68"/>
      <c r="E27" s="69"/>
      <c r="F27" s="16">
        <v>1</v>
      </c>
      <c r="G27" s="50">
        <v>170000</v>
      </c>
      <c r="H27" s="51"/>
      <c r="I27" s="17">
        <f t="shared" si="0"/>
        <v>170000</v>
      </c>
      <c r="J27" s="2">
        <v>2130000</v>
      </c>
      <c r="K27" s="2">
        <v>2110000</v>
      </c>
      <c r="L27" s="2">
        <v>2110000</v>
      </c>
    </row>
    <row r="28" spans="1:12" ht="17.25" thickBot="1" x14ac:dyDescent="0.35">
      <c r="A28" s="75" t="s">
        <v>26</v>
      </c>
      <c r="B28" s="76"/>
      <c r="C28" s="76"/>
      <c r="D28" s="76"/>
      <c r="E28" s="76"/>
      <c r="F28" s="76"/>
      <c r="G28" s="76"/>
      <c r="H28" s="77"/>
      <c r="I28" s="17"/>
    </row>
    <row r="29" spans="1:12" ht="17.25" thickBot="1" x14ac:dyDescent="0.35">
      <c r="A29" s="25">
        <v>14</v>
      </c>
      <c r="B29" s="78" t="s">
        <v>27</v>
      </c>
      <c r="C29" s="79"/>
      <c r="D29" s="79"/>
      <c r="E29" s="80"/>
      <c r="F29" s="26">
        <v>1</v>
      </c>
      <c r="G29" s="60">
        <v>280000</v>
      </c>
      <c r="H29" s="61"/>
      <c r="I29" s="17">
        <f>F29*G29</f>
        <v>280000</v>
      </c>
      <c r="J29" s="2">
        <v>280000</v>
      </c>
      <c r="K29" s="2">
        <v>280000</v>
      </c>
      <c r="L29" s="2">
        <v>280000</v>
      </c>
    </row>
    <row r="30" spans="1:12" ht="17.25" thickBot="1" x14ac:dyDescent="0.35">
      <c r="A30" s="75" t="s">
        <v>28</v>
      </c>
      <c r="B30" s="76"/>
      <c r="C30" s="76"/>
      <c r="D30" s="76"/>
      <c r="E30" s="76"/>
      <c r="F30" s="76"/>
      <c r="G30" s="76"/>
      <c r="H30" s="77"/>
      <c r="I30" s="17"/>
    </row>
    <row r="31" spans="1:12" ht="17.25" thickBot="1" x14ac:dyDescent="0.35">
      <c r="A31" s="27">
        <v>15</v>
      </c>
      <c r="B31" s="72" t="s">
        <v>29</v>
      </c>
      <c r="C31" s="73"/>
      <c r="D31" s="73"/>
      <c r="E31" s="74"/>
      <c r="F31" s="16">
        <v>1</v>
      </c>
      <c r="G31" s="42">
        <v>250000</v>
      </c>
      <c r="H31" s="43"/>
      <c r="I31" s="17">
        <f>F31*G31</f>
        <v>250000</v>
      </c>
    </row>
    <row r="32" spans="1:12" ht="17.25" thickBot="1" x14ac:dyDescent="0.35">
      <c r="A32" s="12">
        <v>16</v>
      </c>
      <c r="B32" s="62" t="s">
        <v>30</v>
      </c>
      <c r="C32" s="63"/>
      <c r="D32" s="63"/>
      <c r="E32" s="64"/>
      <c r="F32" s="16">
        <v>1</v>
      </c>
      <c r="G32" s="70">
        <v>200000</v>
      </c>
      <c r="H32" s="71"/>
      <c r="I32" s="17">
        <f t="shared" ref="I32:I35" si="1">F32*G32</f>
        <v>200000</v>
      </c>
    </row>
    <row r="33" spans="1:12" ht="17.25" thickBot="1" x14ac:dyDescent="0.35">
      <c r="A33" s="27">
        <v>17</v>
      </c>
      <c r="B33" s="62" t="s">
        <v>30</v>
      </c>
      <c r="C33" s="63"/>
      <c r="D33" s="63"/>
      <c r="E33" s="64"/>
      <c r="F33" s="16">
        <v>1</v>
      </c>
      <c r="G33" s="70">
        <v>200000</v>
      </c>
      <c r="H33" s="71"/>
      <c r="I33" s="17">
        <f t="shared" si="1"/>
        <v>200000</v>
      </c>
    </row>
    <row r="34" spans="1:12" ht="17.25" thickBot="1" x14ac:dyDescent="0.35">
      <c r="A34" s="12">
        <v>18</v>
      </c>
      <c r="B34" s="62" t="s">
        <v>31</v>
      </c>
      <c r="C34" s="63"/>
      <c r="D34" s="63"/>
      <c r="E34" s="64"/>
      <c r="F34" s="16">
        <v>1</v>
      </c>
      <c r="G34" s="70">
        <v>150000</v>
      </c>
      <c r="H34" s="71"/>
      <c r="I34" s="17">
        <f t="shared" si="1"/>
        <v>150000</v>
      </c>
    </row>
    <row r="35" spans="1:12" ht="17.25" thickBot="1" x14ac:dyDescent="0.35">
      <c r="A35" s="27">
        <v>19</v>
      </c>
      <c r="B35" s="67" t="s">
        <v>31</v>
      </c>
      <c r="C35" s="68"/>
      <c r="D35" s="68"/>
      <c r="E35" s="69"/>
      <c r="F35" s="16">
        <v>1</v>
      </c>
      <c r="G35" s="50">
        <v>150000</v>
      </c>
      <c r="H35" s="51"/>
      <c r="I35" s="17">
        <f t="shared" si="1"/>
        <v>150000</v>
      </c>
      <c r="J35" s="2">
        <v>910000</v>
      </c>
      <c r="K35" s="2">
        <v>910000</v>
      </c>
      <c r="L35" s="2">
        <v>910000</v>
      </c>
    </row>
    <row r="36" spans="1:12" ht="17.25" thickBot="1" x14ac:dyDescent="0.35">
      <c r="A36" s="57" t="s">
        <v>32</v>
      </c>
      <c r="B36" s="58"/>
      <c r="C36" s="58"/>
      <c r="D36" s="58"/>
      <c r="E36" s="58"/>
      <c r="F36" s="58"/>
      <c r="G36" s="58"/>
      <c r="H36" s="59"/>
      <c r="I36" s="17"/>
    </row>
    <row r="37" spans="1:12" ht="17.25" thickBot="1" x14ac:dyDescent="0.35">
      <c r="A37" s="27">
        <v>20</v>
      </c>
      <c r="B37" s="72" t="s">
        <v>33</v>
      </c>
      <c r="C37" s="73"/>
      <c r="D37" s="73"/>
      <c r="E37" s="74"/>
      <c r="F37" s="16">
        <v>1</v>
      </c>
      <c r="G37" s="42">
        <v>170000</v>
      </c>
      <c r="H37" s="43"/>
      <c r="I37" s="17">
        <f>F37*G37</f>
        <v>170000</v>
      </c>
    </row>
    <row r="38" spans="1:12" ht="17.25" thickBot="1" x14ac:dyDescent="0.35">
      <c r="A38" s="12">
        <v>21</v>
      </c>
      <c r="B38" s="62" t="s">
        <v>33</v>
      </c>
      <c r="C38" s="63"/>
      <c r="D38" s="63"/>
      <c r="E38" s="64"/>
      <c r="F38" s="16">
        <v>1</v>
      </c>
      <c r="G38" s="70">
        <v>170000</v>
      </c>
      <c r="H38" s="71"/>
      <c r="I38" s="17">
        <f t="shared" ref="I38:I55" si="2">F38*G38</f>
        <v>170000</v>
      </c>
    </row>
    <row r="39" spans="1:12" ht="17.25" thickBot="1" x14ac:dyDescent="0.35">
      <c r="A39" s="27">
        <v>22</v>
      </c>
      <c r="B39" s="62" t="s">
        <v>33</v>
      </c>
      <c r="C39" s="63"/>
      <c r="D39" s="63"/>
      <c r="E39" s="64"/>
      <c r="F39" s="16">
        <v>1</v>
      </c>
      <c r="G39" s="70">
        <v>170000</v>
      </c>
      <c r="H39" s="71"/>
      <c r="I39" s="17">
        <f t="shared" si="2"/>
        <v>170000</v>
      </c>
    </row>
    <row r="40" spans="1:12" ht="17.25" thickBot="1" x14ac:dyDescent="0.35">
      <c r="A40" s="12">
        <v>23</v>
      </c>
      <c r="B40" s="62" t="s">
        <v>34</v>
      </c>
      <c r="C40" s="63"/>
      <c r="D40" s="63"/>
      <c r="E40" s="64"/>
      <c r="F40" s="16">
        <v>1</v>
      </c>
      <c r="G40" s="70">
        <v>150000</v>
      </c>
      <c r="H40" s="71"/>
      <c r="I40" s="17">
        <f t="shared" si="2"/>
        <v>150000</v>
      </c>
    </row>
    <row r="41" spans="1:12" ht="17.25" thickBot="1" x14ac:dyDescent="0.35">
      <c r="A41" s="27">
        <v>24</v>
      </c>
      <c r="B41" s="62" t="s">
        <v>34</v>
      </c>
      <c r="C41" s="63"/>
      <c r="D41" s="63"/>
      <c r="E41" s="64"/>
      <c r="F41" s="16">
        <v>1</v>
      </c>
      <c r="G41" s="70">
        <v>150000</v>
      </c>
      <c r="H41" s="71"/>
      <c r="I41" s="17">
        <f t="shared" si="2"/>
        <v>150000</v>
      </c>
    </row>
    <row r="42" spans="1:12" ht="17.25" thickBot="1" x14ac:dyDescent="0.35">
      <c r="A42" s="12">
        <v>25</v>
      </c>
      <c r="B42" s="62" t="s">
        <v>34</v>
      </c>
      <c r="C42" s="63"/>
      <c r="D42" s="63"/>
      <c r="E42" s="64"/>
      <c r="F42" s="16">
        <v>1</v>
      </c>
      <c r="G42" s="70">
        <v>150000</v>
      </c>
      <c r="H42" s="71"/>
      <c r="I42" s="17">
        <f t="shared" si="2"/>
        <v>150000</v>
      </c>
    </row>
    <row r="43" spans="1:12" ht="17.25" thickBot="1" x14ac:dyDescent="0.35">
      <c r="A43" s="27">
        <v>26</v>
      </c>
      <c r="B43" s="62" t="s">
        <v>34</v>
      </c>
      <c r="C43" s="63"/>
      <c r="D43" s="63"/>
      <c r="E43" s="64"/>
      <c r="F43" s="16">
        <v>1</v>
      </c>
      <c r="G43" s="70">
        <v>150000</v>
      </c>
      <c r="H43" s="71"/>
      <c r="I43" s="17">
        <f t="shared" si="2"/>
        <v>150000</v>
      </c>
    </row>
    <row r="44" spans="1:12" ht="17.25" thickBot="1" x14ac:dyDescent="0.35">
      <c r="A44" s="12">
        <v>27</v>
      </c>
      <c r="B44" s="62" t="s">
        <v>34</v>
      </c>
      <c r="C44" s="63"/>
      <c r="D44" s="63"/>
      <c r="E44" s="64"/>
      <c r="F44" s="16">
        <v>1</v>
      </c>
      <c r="G44" s="65">
        <v>150000</v>
      </c>
      <c r="H44" s="66"/>
      <c r="I44" s="17">
        <f>F44*G44</f>
        <v>150000</v>
      </c>
    </row>
    <row r="45" spans="1:12" ht="17.25" thickBot="1" x14ac:dyDescent="0.35">
      <c r="A45" s="27">
        <v>28</v>
      </c>
      <c r="B45" s="62" t="s">
        <v>35</v>
      </c>
      <c r="C45" s="63"/>
      <c r="D45" s="63"/>
      <c r="E45" s="64"/>
      <c r="F45" s="16">
        <v>1</v>
      </c>
      <c r="G45" s="65">
        <v>100000</v>
      </c>
      <c r="H45" s="66"/>
      <c r="I45" s="17">
        <f t="shared" si="2"/>
        <v>100000</v>
      </c>
    </row>
    <row r="46" spans="1:12" ht="17.25" thickBot="1" x14ac:dyDescent="0.35">
      <c r="A46" s="12">
        <v>29</v>
      </c>
      <c r="B46" s="62" t="s">
        <v>36</v>
      </c>
      <c r="C46" s="63"/>
      <c r="D46" s="63"/>
      <c r="E46" s="64"/>
      <c r="F46" s="16">
        <v>1</v>
      </c>
      <c r="G46" s="65">
        <v>100000</v>
      </c>
      <c r="H46" s="66"/>
      <c r="I46" s="17">
        <f t="shared" si="2"/>
        <v>100000</v>
      </c>
    </row>
    <row r="47" spans="1:12" ht="17.25" thickBot="1" x14ac:dyDescent="0.35">
      <c r="A47" s="27">
        <v>30</v>
      </c>
      <c r="B47" s="62" t="s">
        <v>36</v>
      </c>
      <c r="C47" s="63"/>
      <c r="D47" s="63"/>
      <c r="E47" s="64"/>
      <c r="F47" s="16">
        <v>1</v>
      </c>
      <c r="G47" s="65">
        <v>100000</v>
      </c>
      <c r="H47" s="66"/>
      <c r="I47" s="17">
        <f t="shared" si="2"/>
        <v>100000</v>
      </c>
    </row>
    <row r="48" spans="1:12" ht="17.25" thickBot="1" x14ac:dyDescent="0.35">
      <c r="A48" s="12">
        <v>31</v>
      </c>
      <c r="B48" s="62" t="s">
        <v>36</v>
      </c>
      <c r="C48" s="63"/>
      <c r="D48" s="63"/>
      <c r="E48" s="64"/>
      <c r="F48" s="16">
        <v>1</v>
      </c>
      <c r="G48" s="65">
        <v>100000</v>
      </c>
      <c r="H48" s="66"/>
      <c r="I48" s="17">
        <f t="shared" si="2"/>
        <v>100000</v>
      </c>
    </row>
    <row r="49" spans="1:12" ht="17.25" thickBot="1" x14ac:dyDescent="0.35">
      <c r="A49" s="27">
        <v>32</v>
      </c>
      <c r="B49" s="62" t="s">
        <v>36</v>
      </c>
      <c r="C49" s="63"/>
      <c r="D49" s="63"/>
      <c r="E49" s="64"/>
      <c r="F49" s="16">
        <v>1</v>
      </c>
      <c r="G49" s="65">
        <v>100000</v>
      </c>
      <c r="H49" s="66"/>
      <c r="I49" s="17">
        <f t="shared" si="2"/>
        <v>100000</v>
      </c>
    </row>
    <row r="50" spans="1:12" ht="17.25" thickBot="1" x14ac:dyDescent="0.35">
      <c r="A50" s="12">
        <v>33</v>
      </c>
      <c r="B50" s="62" t="s">
        <v>36</v>
      </c>
      <c r="C50" s="63"/>
      <c r="D50" s="63"/>
      <c r="E50" s="64"/>
      <c r="F50" s="16">
        <v>1</v>
      </c>
      <c r="G50" s="65">
        <v>100000</v>
      </c>
      <c r="H50" s="66"/>
      <c r="I50" s="17">
        <f t="shared" si="2"/>
        <v>100000</v>
      </c>
    </row>
    <row r="51" spans="1:12" ht="17.25" thickBot="1" x14ac:dyDescent="0.35">
      <c r="A51" s="27">
        <v>34</v>
      </c>
      <c r="B51" s="62" t="s">
        <v>36</v>
      </c>
      <c r="C51" s="63"/>
      <c r="D51" s="63"/>
      <c r="E51" s="64"/>
      <c r="F51" s="16">
        <v>1</v>
      </c>
      <c r="G51" s="65">
        <v>100000</v>
      </c>
      <c r="H51" s="66"/>
      <c r="I51" s="17">
        <f t="shared" si="2"/>
        <v>100000</v>
      </c>
    </row>
    <row r="52" spans="1:12" ht="17.25" thickBot="1" x14ac:dyDescent="0.35">
      <c r="A52" s="12">
        <v>35</v>
      </c>
      <c r="B52" s="62" t="s">
        <v>36</v>
      </c>
      <c r="C52" s="63"/>
      <c r="D52" s="63"/>
      <c r="E52" s="64"/>
      <c r="F52" s="16">
        <v>1</v>
      </c>
      <c r="G52" s="65">
        <v>100000</v>
      </c>
      <c r="H52" s="66"/>
      <c r="I52" s="17">
        <f t="shared" si="2"/>
        <v>100000</v>
      </c>
    </row>
    <row r="53" spans="1:12" ht="17.25" thickBot="1" x14ac:dyDescent="0.35">
      <c r="A53" s="27">
        <v>36</v>
      </c>
      <c r="B53" s="62" t="s">
        <v>36</v>
      </c>
      <c r="C53" s="63"/>
      <c r="D53" s="63"/>
      <c r="E53" s="64"/>
      <c r="F53" s="16">
        <v>1</v>
      </c>
      <c r="G53" s="65">
        <v>100000</v>
      </c>
      <c r="H53" s="66"/>
      <c r="I53" s="17">
        <f t="shared" si="2"/>
        <v>100000</v>
      </c>
    </row>
    <row r="54" spans="1:12" ht="17.25" thickBot="1" x14ac:dyDescent="0.35">
      <c r="A54" s="12">
        <v>37</v>
      </c>
      <c r="B54" s="62" t="s">
        <v>36</v>
      </c>
      <c r="C54" s="63"/>
      <c r="D54" s="63"/>
      <c r="E54" s="64"/>
      <c r="F54" s="16">
        <v>1</v>
      </c>
      <c r="G54" s="65">
        <v>100000</v>
      </c>
      <c r="H54" s="66"/>
      <c r="I54" s="17">
        <f t="shared" si="2"/>
        <v>100000</v>
      </c>
    </row>
    <row r="55" spans="1:12" ht="17.25" thickBot="1" x14ac:dyDescent="0.35">
      <c r="A55" s="27">
        <v>38</v>
      </c>
      <c r="B55" s="67" t="s">
        <v>36</v>
      </c>
      <c r="C55" s="68"/>
      <c r="D55" s="68"/>
      <c r="E55" s="69"/>
      <c r="F55" s="16">
        <v>1</v>
      </c>
      <c r="G55" s="65">
        <v>100000</v>
      </c>
      <c r="H55" s="66"/>
      <c r="I55" s="17">
        <f t="shared" si="2"/>
        <v>100000</v>
      </c>
      <c r="J55" s="2">
        <v>2090000</v>
      </c>
      <c r="K55" s="2">
        <v>2090000</v>
      </c>
      <c r="L55" s="2">
        <v>2104025</v>
      </c>
    </row>
    <row r="56" spans="1:12" ht="44.25" customHeight="1" thickBot="1" x14ac:dyDescent="0.35">
      <c r="A56" s="57" t="s">
        <v>37</v>
      </c>
      <c r="B56" s="58"/>
      <c r="C56" s="58"/>
      <c r="D56" s="58"/>
      <c r="E56" s="58"/>
      <c r="F56" s="58"/>
      <c r="G56" s="58"/>
      <c r="H56" s="59"/>
      <c r="I56" s="17"/>
    </row>
    <row r="57" spans="1:12" ht="17.25" thickBot="1" x14ac:dyDescent="0.35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 x14ac:dyDescent="0.35">
      <c r="A58" s="28">
        <v>39</v>
      </c>
      <c r="B58" s="39" t="s">
        <v>54</v>
      </c>
      <c r="C58" s="40"/>
      <c r="D58" s="40"/>
      <c r="E58" s="41"/>
      <c r="F58" s="16">
        <v>1</v>
      </c>
      <c r="G58" s="60">
        <v>91275</v>
      </c>
      <c r="H58" s="61"/>
      <c r="I58" s="17">
        <f>F58*G58</f>
        <v>91275</v>
      </c>
      <c r="J58" s="2">
        <f>F58*G58</f>
        <v>91275</v>
      </c>
      <c r="K58" s="2">
        <v>160000</v>
      </c>
    </row>
    <row r="59" spans="1:12" ht="33.75" customHeight="1" thickBot="1" x14ac:dyDescent="0.35">
      <c r="A59" s="28">
        <v>39</v>
      </c>
      <c r="B59" s="39" t="s">
        <v>43</v>
      </c>
      <c r="C59" s="40"/>
      <c r="D59" s="40"/>
      <c r="E59" s="41"/>
      <c r="F59" s="16">
        <v>0.5</v>
      </c>
      <c r="G59" s="42">
        <v>88312</v>
      </c>
      <c r="H59" s="43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7.25" thickBot="1" x14ac:dyDescent="0.35">
      <c r="A60" s="28">
        <v>41</v>
      </c>
      <c r="B60" s="44" t="s">
        <v>38</v>
      </c>
      <c r="C60" s="45"/>
      <c r="D60" s="45"/>
      <c r="E60" s="46"/>
      <c r="F60" s="16">
        <v>1</v>
      </c>
      <c r="G60" s="42">
        <v>91275</v>
      </c>
      <c r="H60" s="43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 x14ac:dyDescent="0.35">
      <c r="A61" s="28">
        <v>42</v>
      </c>
      <c r="B61" s="44" t="s">
        <v>47</v>
      </c>
      <c r="C61" s="45"/>
      <c r="D61" s="45"/>
      <c r="E61" s="46"/>
      <c r="F61" s="16">
        <v>6.1</v>
      </c>
      <c r="G61" s="42">
        <v>88312</v>
      </c>
      <c r="H61" s="43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 x14ac:dyDescent="0.35">
      <c r="A62" s="28">
        <v>43</v>
      </c>
      <c r="B62" s="44" t="s">
        <v>44</v>
      </c>
      <c r="C62" s="45"/>
      <c r="D62" s="45"/>
      <c r="E62" s="46"/>
      <c r="F62" s="16">
        <v>1</v>
      </c>
      <c r="G62" s="42">
        <v>91275</v>
      </c>
      <c r="H62" s="43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7.25" thickBot="1" x14ac:dyDescent="0.35">
      <c r="A63" s="28">
        <v>44</v>
      </c>
      <c r="B63" s="44" t="s">
        <v>39</v>
      </c>
      <c r="C63" s="45"/>
      <c r="D63" s="45"/>
      <c r="E63" s="46"/>
      <c r="F63" s="16">
        <v>0.5</v>
      </c>
      <c r="G63" s="42">
        <v>88312</v>
      </c>
      <c r="H63" s="43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7.25" thickBot="1" x14ac:dyDescent="0.35">
      <c r="A64" s="28">
        <v>45</v>
      </c>
      <c r="B64" s="44" t="s">
        <v>52</v>
      </c>
      <c r="C64" s="45"/>
      <c r="D64" s="45"/>
      <c r="E64" s="46"/>
      <c r="F64" s="16">
        <v>1</v>
      </c>
      <c r="G64" s="42">
        <v>110000</v>
      </c>
      <c r="H64" s="43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7.25" thickBot="1" x14ac:dyDescent="0.35">
      <c r="A65" s="28">
        <v>46</v>
      </c>
      <c r="B65" s="44" t="s">
        <v>50</v>
      </c>
      <c r="C65" s="45"/>
      <c r="D65" s="45"/>
      <c r="E65" s="46"/>
      <c r="F65" s="16">
        <v>1</v>
      </c>
      <c r="G65" s="42">
        <v>100000</v>
      </c>
      <c r="H65" s="43"/>
      <c r="I65" s="17">
        <f t="shared" si="3"/>
        <v>100000</v>
      </c>
    </row>
    <row r="66" spans="1:12" ht="17.25" thickBot="1" x14ac:dyDescent="0.35">
      <c r="A66" s="28">
        <v>47</v>
      </c>
      <c r="B66" s="44" t="s">
        <v>40</v>
      </c>
      <c r="C66" s="45"/>
      <c r="D66" s="45"/>
      <c r="E66" s="46"/>
      <c r="F66" s="16">
        <v>5</v>
      </c>
      <c r="G66" s="42">
        <v>100000</v>
      </c>
      <c r="H66" s="43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7.25" thickBot="1" x14ac:dyDescent="0.35">
      <c r="A67" s="28">
        <v>48</v>
      </c>
      <c r="B67" s="44" t="s">
        <v>46</v>
      </c>
      <c r="C67" s="45"/>
      <c r="D67" s="45"/>
      <c r="E67" s="46"/>
      <c r="F67" s="16">
        <v>1.5</v>
      </c>
      <c r="G67" s="42">
        <v>100000</v>
      </c>
      <c r="H67" s="43"/>
      <c r="I67" s="17">
        <f t="shared" si="3"/>
        <v>150000</v>
      </c>
      <c r="J67" s="2">
        <f t="shared" si="4"/>
        <v>150000</v>
      </c>
      <c r="K67" s="2">
        <f t="shared" si="5"/>
        <v>150000</v>
      </c>
    </row>
    <row r="68" spans="1:12" ht="17.25" thickBot="1" x14ac:dyDescent="0.35">
      <c r="A68" s="28">
        <v>49</v>
      </c>
      <c r="B68" s="29" t="s">
        <v>48</v>
      </c>
      <c r="C68" s="30" t="s">
        <v>49</v>
      </c>
      <c r="D68" s="30"/>
      <c r="E68" s="31"/>
      <c r="F68" s="16">
        <v>1</v>
      </c>
      <c r="G68" s="42">
        <v>88312</v>
      </c>
      <c r="H68" s="43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 x14ac:dyDescent="0.35">
      <c r="A69" s="28">
        <v>50</v>
      </c>
      <c r="B69" s="47" t="s">
        <v>53</v>
      </c>
      <c r="C69" s="48"/>
      <c r="D69" s="48"/>
      <c r="E69" s="49"/>
      <c r="F69" s="16">
        <v>3.5</v>
      </c>
      <c r="G69" s="42">
        <v>88312</v>
      </c>
      <c r="H69" s="43"/>
      <c r="I69" s="37">
        <f>F69*G69</f>
        <v>309092</v>
      </c>
      <c r="J69" s="2">
        <f t="shared" ref="J69" si="8">F69*G69</f>
        <v>309092</v>
      </c>
      <c r="K69" s="2">
        <f t="shared" ref="K69" si="9">F69*G69</f>
        <v>309092</v>
      </c>
    </row>
    <row r="70" spans="1:12" ht="72.75" customHeight="1" thickBot="1" x14ac:dyDescent="0.35">
      <c r="A70" s="28">
        <v>51</v>
      </c>
      <c r="B70" s="47" t="s">
        <v>45</v>
      </c>
      <c r="C70" s="48"/>
      <c r="D70" s="48"/>
      <c r="E70" s="49"/>
      <c r="F70" s="16">
        <v>2.1</v>
      </c>
      <c r="G70" s="50">
        <v>91275</v>
      </c>
      <c r="H70" s="51"/>
      <c r="I70" s="17">
        <f t="shared" si="3"/>
        <v>191677.5</v>
      </c>
      <c r="J70" s="2">
        <f t="shared" si="4"/>
        <v>191677.5</v>
      </c>
      <c r="K70" s="2">
        <f t="shared" si="5"/>
        <v>191677.5</v>
      </c>
      <c r="L70" s="2">
        <v>2345559.2000000002</v>
      </c>
    </row>
    <row r="71" spans="1:12" ht="19.5" thickBot="1" x14ac:dyDescent="0.35">
      <c r="A71" s="52" t="s">
        <v>41</v>
      </c>
      <c r="B71" s="53"/>
      <c r="C71" s="53"/>
      <c r="D71" s="53"/>
      <c r="E71" s="54"/>
      <c r="F71" s="32">
        <f>SUM(F14:F27)+SUM(F29)+SUM(F31:F35)+SUM(F37:F55)+SUM(F58:F70)</f>
        <v>63.2</v>
      </c>
      <c r="G71" s="55"/>
      <c r="H71" s="56"/>
      <c r="I71" s="33">
        <f>SUM(I14:I70)</f>
        <v>8069921.7000000002</v>
      </c>
      <c r="J71" s="2">
        <f>SUM(J14:J70)</f>
        <v>7659921.7000000002</v>
      </c>
      <c r="K71" s="2">
        <f>SUM(K27:K70)</f>
        <v>7813215.7000000002</v>
      </c>
    </row>
    <row r="75" spans="1:12" ht="16.5" x14ac:dyDescent="0.3">
      <c r="E75" s="7"/>
    </row>
    <row r="76" spans="1:12" x14ac:dyDescent="0.25">
      <c r="B76" s="38" t="s">
        <v>42</v>
      </c>
      <c r="C76" s="38"/>
      <c r="D76" s="38"/>
      <c r="E76" s="38"/>
      <c r="F76" s="38"/>
    </row>
    <row r="65541" spans="6:6" x14ac:dyDescent="0.25">
      <c r="F65541" s="2">
        <f>SUM(F14:F65540)</f>
        <v>126.4</v>
      </c>
    </row>
  </sheetData>
  <mergeCells count="114"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2021-03-02T12:23:23Z</dcterms:modified>
</cp:coreProperties>
</file>